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activeTab="2"/>
  </bookViews>
  <sheets>
    <sheet name="Anul I" sheetId="1" r:id="rId1"/>
    <sheet name="Anul II" sheetId="2" r:id="rId2"/>
    <sheet name="Anul III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7" i="3" l="1"/>
  <c r="J76" i="3"/>
  <c r="J66" i="3"/>
  <c r="J65" i="3"/>
  <c r="J54" i="3"/>
  <c r="J38" i="3"/>
  <c r="J31" i="3"/>
  <c r="J30" i="3"/>
  <c r="J62" i="2"/>
  <c r="J59" i="1"/>
  <c r="J55" i="1"/>
  <c r="J56" i="2"/>
  <c r="J53" i="2"/>
  <c r="J52" i="2"/>
  <c r="J35" i="2"/>
  <c r="J36" i="2"/>
  <c r="J34" i="2"/>
  <c r="J74" i="3" l="1"/>
  <c r="J73" i="3"/>
  <c r="J43" i="3"/>
  <c r="J40" i="3"/>
  <c r="J39" i="3"/>
  <c r="J16" i="3"/>
  <c r="J17" i="2" l="1"/>
  <c r="J18" i="2"/>
  <c r="J63" i="3"/>
  <c r="J62" i="3"/>
  <c r="J28" i="3"/>
  <c r="J27" i="3"/>
  <c r="J27" i="2"/>
  <c r="J26" i="2"/>
  <c r="J52" i="1"/>
  <c r="J51" i="1"/>
  <c r="J54" i="1"/>
  <c r="J43" i="1" l="1"/>
  <c r="J75" i="3" l="1"/>
  <c r="J69" i="3"/>
  <c r="J68" i="3"/>
  <c r="J60" i="3"/>
  <c r="J59" i="3"/>
  <c r="J53" i="3"/>
  <c r="J52" i="3"/>
  <c r="J51" i="3"/>
  <c r="J50" i="3"/>
  <c r="J56" i="3"/>
  <c r="L55" i="3"/>
  <c r="J44" i="3"/>
  <c r="J42" i="3"/>
  <c r="J41" i="3"/>
  <c r="J34" i="3"/>
  <c r="J33" i="3"/>
  <c r="J25" i="3"/>
  <c r="J24" i="3"/>
  <c r="J22" i="3"/>
  <c r="J21" i="3"/>
  <c r="J18" i="3"/>
  <c r="L17" i="3"/>
  <c r="J15" i="3"/>
  <c r="J14" i="3"/>
  <c r="J63" i="2"/>
  <c r="J61" i="2"/>
  <c r="J60" i="2"/>
  <c r="J55" i="2"/>
  <c r="J49" i="2"/>
  <c r="L48" i="2"/>
  <c r="J46" i="2"/>
  <c r="J45" i="2"/>
  <c r="J44" i="2"/>
  <c r="J43" i="2"/>
  <c r="J42" i="2"/>
  <c r="J30" i="2"/>
  <c r="J29" i="2"/>
  <c r="J24" i="2"/>
  <c r="J23" i="2"/>
  <c r="J20" i="2"/>
  <c r="L19" i="2"/>
  <c r="J16" i="2"/>
  <c r="J15" i="2"/>
  <c r="J14" i="2"/>
  <c r="J63" i="1"/>
  <c r="J62" i="1"/>
  <c r="J61" i="1"/>
  <c r="J60" i="1"/>
  <c r="J48" i="1"/>
  <c r="L47" i="1"/>
  <c r="J46" i="1"/>
  <c r="J45" i="1"/>
  <c r="J44" i="1"/>
  <c r="J42" i="1"/>
  <c r="J41" i="1"/>
  <c r="J40" i="1"/>
  <c r="J39" i="1"/>
  <c r="J31" i="1"/>
  <c r="J27" i="1"/>
  <c r="J26" i="1"/>
  <c r="J23" i="1"/>
  <c r="L22" i="1"/>
  <c r="J21" i="1"/>
  <c r="J19" i="1"/>
  <c r="J18" i="1"/>
  <c r="J17" i="1"/>
  <c r="J16" i="1"/>
  <c r="J15" i="1"/>
  <c r="J19" i="2" l="1"/>
  <c r="J55" i="3"/>
  <c r="J48" i="2"/>
  <c r="J17" i="3"/>
  <c r="J47" i="1"/>
  <c r="J22" i="1"/>
</calcChain>
</file>

<file path=xl/sharedStrings.xml><?xml version="1.0" encoding="utf-8"?>
<sst xmlns="http://schemas.openxmlformats.org/spreadsheetml/2006/main" count="666" uniqueCount="244">
  <si>
    <t>Universitatea din București</t>
  </si>
  <si>
    <t>Facultatea de Geografie</t>
  </si>
  <si>
    <t>Domeniul de licență: Geografie</t>
  </si>
  <si>
    <t>Limba de predare: Română</t>
  </si>
  <si>
    <t>Durata studiilor / nr. semestre: 3 ani / 6 semestre</t>
  </si>
  <si>
    <t>Număr total de credite ECTS: 180 + 10 credite examen licență</t>
  </si>
  <si>
    <t>Nivelul calificării (CNC/EQF): Nivel 6 / EQF 6</t>
  </si>
  <si>
    <t>Promoția de la care se aplică: 2026 - 2029</t>
  </si>
  <si>
    <t>Anul I — Semestrul I   |   Anul universitar 2026 - 2027</t>
  </si>
  <si>
    <t>Nr.</t>
  </si>
  <si>
    <t>Cod disciplină</t>
  </si>
  <si>
    <t>Denumirea disciplinei</t>
  </si>
  <si>
    <t>Categorie
formativă
(DF/DS/DC)</t>
  </si>
  <si>
    <t>Regim
(DOB/DOP/DFA)</t>
  </si>
  <si>
    <t>P</t>
  </si>
  <si>
    <t>Total ore</t>
  </si>
  <si>
    <t>Total ore
online</t>
  </si>
  <si>
    <t>ECTS</t>
  </si>
  <si>
    <t>Forma de
evaluare</t>
  </si>
  <si>
    <t>DISCIPLINE OBLIGATORII</t>
  </si>
  <si>
    <t>Topografie</t>
  </si>
  <si>
    <t>DF</t>
  </si>
  <si>
    <t>DOB</t>
  </si>
  <si>
    <t>Examen</t>
  </si>
  <si>
    <t>Geografie fizică generală</t>
  </si>
  <si>
    <t>Meteorologie</t>
  </si>
  <si>
    <t>Hidrologie (generală şi ape subterane)</t>
  </si>
  <si>
    <t>Geografie economică</t>
  </si>
  <si>
    <t>DS</t>
  </si>
  <si>
    <t>DC</t>
  </si>
  <si>
    <t>Colocviu</t>
  </si>
  <si>
    <t>Total credite per semestru (discipline obligatorii)</t>
  </si>
  <si>
    <t>Total ore obligatorii pe săptămână</t>
  </si>
  <si>
    <t>DISCIPLINE OPȚIONALE (se alege câte o disciplină din fiecare pachet)</t>
  </si>
  <si>
    <t>Pachet 1 (se alege una din disciplinele de mai jos)</t>
  </si>
  <si>
    <t>Oceanografie</t>
  </si>
  <si>
    <t>DOP</t>
  </si>
  <si>
    <t>Geografia mărilor şi oceanelor</t>
  </si>
  <si>
    <t>Pachet 2 (se alege una din disciplinele de mai jos)</t>
  </si>
  <si>
    <t>Verificare</t>
  </si>
  <si>
    <t>DISCIPLINE FACULTATIVE (activități didactice cu credite peste cele prevăzute de legislație)</t>
  </si>
  <si>
    <t>Limba străină</t>
  </si>
  <si>
    <t>DFA</t>
  </si>
  <si>
    <t>Educație fizică</t>
  </si>
  <si>
    <t>Activități de voluntariat</t>
  </si>
  <si>
    <t>Anul I — Semestrul II   |   Anul universitar 2026 - 2027</t>
  </si>
  <si>
    <t>Cartografie</t>
  </si>
  <si>
    <t>Geografie umană generală</t>
  </si>
  <si>
    <t>Climatologie</t>
  </si>
  <si>
    <t>Hidrologie (potamologie şi limnologie)</t>
  </si>
  <si>
    <t>Teledetecţie</t>
  </si>
  <si>
    <t>Geografia Mării Negre</t>
  </si>
  <si>
    <t>Pachet 3 (se alege una din disciplinele de mai jos)</t>
  </si>
  <si>
    <t>Geografia activităților industriale</t>
  </si>
  <si>
    <t>Geografia resurselor naturale</t>
  </si>
  <si>
    <t>Pachet 4 (se alege una din disciplinele de mai jos)</t>
  </si>
  <si>
    <t>Pachet 5 (se alege una din disciplinele de mai jos)</t>
  </si>
  <si>
    <t>Sisteme informaționale geografice (GIS)</t>
  </si>
  <si>
    <t>Cartografie digitală</t>
  </si>
  <si>
    <t>Geologia României</t>
  </si>
  <si>
    <t>RECTOR,
PROF. UNIV. DR. MARIAN PREDA</t>
  </si>
  <si>
    <t>DECAN,
PROF. UNIV. DR. ALEXANDRU NEDELEA</t>
  </si>
  <si>
    <t>Biogeografie</t>
  </si>
  <si>
    <t>Geografie urbană</t>
  </si>
  <si>
    <t>Programul de studii universitare de licență: Geografia Turismului</t>
  </si>
  <si>
    <t>Forma de învățământ: la distanță</t>
  </si>
  <si>
    <t>GT_ID-11-D1</t>
  </si>
  <si>
    <t>GT_ID-11-D2</t>
  </si>
  <si>
    <t>GT_ID-11-D3</t>
  </si>
  <si>
    <t>GT_ID-11-D4</t>
  </si>
  <si>
    <t>GT_ID-11-D5</t>
  </si>
  <si>
    <t>Geografia turismului</t>
  </si>
  <si>
    <t>GT_ID-11-D6</t>
  </si>
  <si>
    <t>GT_ID-11-D7</t>
  </si>
  <si>
    <t>Introducere în SIG</t>
  </si>
  <si>
    <t>GT_ID-11-D8A</t>
  </si>
  <si>
    <t>GT_ID-11-D8B</t>
  </si>
  <si>
    <t>AA</t>
  </si>
  <si>
    <t>SI</t>
  </si>
  <si>
    <t>AT/TC</t>
  </si>
  <si>
    <t>GT_ID-11-D9</t>
  </si>
  <si>
    <t>GT_ID-11-D10</t>
  </si>
  <si>
    <t>GT_ID-11-D11</t>
  </si>
  <si>
    <t>GT_ID-12-D12</t>
  </si>
  <si>
    <t>GT_ID-12-D13</t>
  </si>
  <si>
    <t>Metode de analiză în turism</t>
  </si>
  <si>
    <t>GT_ID-12-D14</t>
  </si>
  <si>
    <t>GT_ID-12-D15</t>
  </si>
  <si>
    <t>GT_ID-12-D16</t>
  </si>
  <si>
    <t>GT_ID-12-D17</t>
  </si>
  <si>
    <t>GT_ID-12-D18</t>
  </si>
  <si>
    <t>GT_ID-12-D19</t>
  </si>
  <si>
    <t xml:space="preserve">SI = studiu individual (curs); AT/TC = activități tutoriale/teme de control (seminar); AA = activități asistate (laborator / lucrări practice); P = proiect. DF = discipline fundamentale; DS = discipline de specializare; DC = discipline complementare; DOB = discipline obligatorii; DOP = discipline opționale; DFA = discipline facultative. * Tipul disciplinei: F-fundamentală, S-de specializare, C-complementară. </t>
  </si>
  <si>
    <t>Aplicaţie practică de teren</t>
  </si>
  <si>
    <t>GT_ID-12-D20A</t>
  </si>
  <si>
    <t>GT_ID-12-D21A</t>
  </si>
  <si>
    <t>GT_ID-12-D21B</t>
  </si>
  <si>
    <t>GT_ID-12-D20B</t>
  </si>
  <si>
    <t>COORDONATOR PROGRAM,
CONF. UNIV. DR. MARIAN ENE</t>
  </si>
  <si>
    <t>Geografia Bucureștiului</t>
  </si>
  <si>
    <t>Activități aplicative/proiecte/cursuri/CIVIS</t>
  </si>
  <si>
    <t>GT_ID-12-D22</t>
  </si>
  <si>
    <t>GT_ID-12-D23</t>
  </si>
  <si>
    <t>GT_ID-12-D24</t>
  </si>
  <si>
    <t>GT_ID-12-D25</t>
  </si>
  <si>
    <t>GT_ID-12-D26</t>
  </si>
  <si>
    <t>Geomorfologie generală</t>
  </si>
  <si>
    <t>Geografia populației</t>
  </si>
  <si>
    <t>GT_ID-21-D1</t>
  </si>
  <si>
    <t>GT_ID-21-D2</t>
  </si>
  <si>
    <t>GT_ID-21-D3</t>
  </si>
  <si>
    <t>GT_ID-21-D4</t>
  </si>
  <si>
    <t>GT_ID-21-D5</t>
  </si>
  <si>
    <t>Geografia Europei</t>
  </si>
  <si>
    <t>Economie generală</t>
  </si>
  <si>
    <t>Legislație în turism</t>
  </si>
  <si>
    <t>Geografie politică</t>
  </si>
  <si>
    <t>Etică și integritate academică</t>
  </si>
  <si>
    <t>GT_ID-21-D6A</t>
  </si>
  <si>
    <t>GT_ID-21-D6B</t>
  </si>
  <si>
    <t>GT_ID-21-D7A</t>
  </si>
  <si>
    <t>GT_ID-21-D7B</t>
  </si>
  <si>
    <t>Regiuni geografice și turistice ale lumii</t>
  </si>
  <si>
    <t>Zone și regiuni turistice mondiale</t>
  </si>
  <si>
    <t>Biomuri continentale</t>
  </si>
  <si>
    <t>GT_ID-21-D8A</t>
  </si>
  <si>
    <t>GT_ID-21-D8B</t>
  </si>
  <si>
    <t>colocviu</t>
  </si>
  <si>
    <t>examen</t>
  </si>
  <si>
    <t>Limbă străină</t>
  </si>
  <si>
    <t>Etnografie</t>
  </si>
  <si>
    <t>GT_ID-21-D9</t>
  </si>
  <si>
    <t>GT_ID-21-D10</t>
  </si>
  <si>
    <t>GT_ID-21-D11</t>
  </si>
  <si>
    <t>verificare</t>
  </si>
  <si>
    <t>Geografia așezărilor umane</t>
  </si>
  <si>
    <t>Sisteme teritoriale și planificare în turism</t>
  </si>
  <si>
    <t>Patrimoniul turistic al României</t>
  </si>
  <si>
    <t>Turism cultural</t>
  </si>
  <si>
    <t>Geomorfologie aplicată</t>
  </si>
  <si>
    <t>Evaluarea resurselor turistice</t>
  </si>
  <si>
    <t>Geografia solurilor</t>
  </si>
  <si>
    <t>Pedologie</t>
  </si>
  <si>
    <t>Activități aplicative/CIVIS</t>
  </si>
  <si>
    <t>Toponimie</t>
  </si>
  <si>
    <t>Geografia sănătății și serviciilor sanitare</t>
  </si>
  <si>
    <t>Pachet 6 (se alege una din disciplinele de mai jos)</t>
  </si>
  <si>
    <t>Pachet 7 (se alege una din disciplinele de mai jos)</t>
  </si>
  <si>
    <t>GT_ID-22-D12</t>
  </si>
  <si>
    <t>GT_ID-22-D13</t>
  </si>
  <si>
    <t>GT_ID-22-D14</t>
  </si>
  <si>
    <t>GT_ID-22-D15</t>
  </si>
  <si>
    <t>GT_ID-22-D16</t>
  </si>
  <si>
    <t>GT_ID-22-D17</t>
  </si>
  <si>
    <t>GT_ID-22-D19A</t>
  </si>
  <si>
    <t>GT_ID-22-D19B</t>
  </si>
  <si>
    <t>GT_ID-22-D20</t>
  </si>
  <si>
    <t>GT_ID-22-D21</t>
  </si>
  <si>
    <t>GT_ID-22-D22</t>
  </si>
  <si>
    <t>GT_ID-22-D23</t>
  </si>
  <si>
    <t>Geografia fizică a României (morfostructură și relief)</t>
  </si>
  <si>
    <t>Geografia populației și așezărilor României</t>
  </si>
  <si>
    <t>Management în turism</t>
  </si>
  <si>
    <t>Geografie regională-Carpați și Subcarpați</t>
  </si>
  <si>
    <t>Mari regiuni geografice ale României: Carpați și Subcarpați</t>
  </si>
  <si>
    <t>Economia turismului</t>
  </si>
  <si>
    <t>Analiză macro-economică în turism</t>
  </si>
  <si>
    <t>Unitățile turistico-geografice în România</t>
  </si>
  <si>
    <t>Zone și regiuni turistice naturale în România</t>
  </si>
  <si>
    <t>Turism rural</t>
  </si>
  <si>
    <t>Managementul turistic al spațiului rural</t>
  </si>
  <si>
    <t>GT_ID-31D7A</t>
  </si>
  <si>
    <t>GT_ID-31D7B</t>
  </si>
  <si>
    <t>GT_ID-31D8A</t>
  </si>
  <si>
    <t>GT_ID-31D8B</t>
  </si>
  <si>
    <t>Tehnici de ghid și însoțitor de grup</t>
  </si>
  <si>
    <t>Geografia serviciilor</t>
  </si>
  <si>
    <t>Geografie socială</t>
  </si>
  <si>
    <t>Geografie rurală</t>
  </si>
  <si>
    <t>Tehnici de prim ajutor</t>
  </si>
  <si>
    <t>GT_ID-31D9</t>
  </si>
  <si>
    <t>GT_ID-31D10</t>
  </si>
  <si>
    <t>GT_ID-31D11</t>
  </si>
  <si>
    <t>GT_ID-31D12</t>
  </si>
  <si>
    <t>GT_ID-31D13</t>
  </si>
  <si>
    <t>GT_ID-31D14</t>
  </si>
  <si>
    <t>GT_ID-31D15</t>
  </si>
  <si>
    <t>Geografia fizică a României (climă, ape, vegetașie, soluri)</t>
  </si>
  <si>
    <t>Geografia economică a României</t>
  </si>
  <si>
    <t>Marketing în turism</t>
  </si>
  <si>
    <t>Ecoturism</t>
  </si>
  <si>
    <t>Amenajări turistice</t>
  </si>
  <si>
    <t>Practică pentru elaborarea lucrării de licenţă</t>
  </si>
  <si>
    <t>Geografie regională-dealuri, podișuri și câmpii</t>
  </si>
  <si>
    <t>Mari regiuni geografice ale României: Dealurile, podișurile și câmpiile.</t>
  </si>
  <si>
    <t>Montanologie și turism montan</t>
  </si>
  <si>
    <t>Geomorfosituri</t>
  </si>
  <si>
    <t>Turism urban</t>
  </si>
  <si>
    <t>Managementul turistic al spațiului urban</t>
  </si>
  <si>
    <t>GT_ID-32D16</t>
  </si>
  <si>
    <t>GT_ID-32D17</t>
  </si>
  <si>
    <t>GT_ID-32D18</t>
  </si>
  <si>
    <t>GT_ID-32D19</t>
  </si>
  <si>
    <t>GT_ID-32D20</t>
  </si>
  <si>
    <t>GT_ID-32D22A</t>
  </si>
  <si>
    <t>GT_ID-32D22B</t>
  </si>
  <si>
    <t>GT_ID-32D23A</t>
  </si>
  <si>
    <t>GT_ID-32D23B</t>
  </si>
  <si>
    <t>GT_ID-32D24A</t>
  </si>
  <si>
    <t>GT_ID-32D24B</t>
  </si>
  <si>
    <t>Geografie culturală</t>
  </si>
  <si>
    <t>GT_ID-32D25</t>
  </si>
  <si>
    <t>GT_ID-32D26</t>
  </si>
  <si>
    <t>GT_ID-32D27</t>
  </si>
  <si>
    <t>GT_ID-32D28</t>
  </si>
  <si>
    <t>GT_ID-32D29</t>
  </si>
  <si>
    <t>GT_ID-32D30</t>
  </si>
  <si>
    <t>Anul II — Semestrul I   |   Anul universitar 2026 - 2027</t>
  </si>
  <si>
    <t>Anul II — Semestrul II   |   Anul universitar 2026 - 2027</t>
  </si>
  <si>
    <t>Activități aplicative</t>
  </si>
  <si>
    <t>Practică profesională/Practică de teren - 2 săptămân (10 zile lucrătoare x 8 ore/zi + 4 ore colocviu = 84 ore)</t>
  </si>
  <si>
    <t>GT_ID-22-D18A</t>
  </si>
  <si>
    <t>GT_ID-22-D18B</t>
  </si>
  <si>
    <t>Potențial turistic general</t>
  </si>
  <si>
    <t>Total ore opționale pe săptămână</t>
  </si>
  <si>
    <t>Total credite per semestru (discipline opționale</t>
  </si>
  <si>
    <t>Anul III — Semestrul I   |   Anul universitar 2026 - 2027</t>
  </si>
  <si>
    <t>Anul III — Semestrul II   |   Anul universitar 2026 - 2027</t>
  </si>
  <si>
    <t>GT_ID-31-D1</t>
  </si>
  <si>
    <t>GT_ID-31-D2</t>
  </si>
  <si>
    <t>GT_ID-31-D3</t>
  </si>
  <si>
    <t>GT_ID-31-D6A</t>
  </si>
  <si>
    <t>GT_ID-31-D4A</t>
  </si>
  <si>
    <t>GT_ID-31-D4B</t>
  </si>
  <si>
    <t>GT_ID-31-D6B</t>
  </si>
  <si>
    <t>GT_ID-31-D5A</t>
  </si>
  <si>
    <t>GT_ID-31-D5B</t>
  </si>
  <si>
    <t>Politici promoționale îm turism</t>
  </si>
  <si>
    <t>Promovarea produselor turistice</t>
  </si>
  <si>
    <t>Pachet 8 (se alege una din disciplinele de mai jos)</t>
  </si>
  <si>
    <t>GT_ID-32D21A</t>
  </si>
  <si>
    <t>GT_ID-32D21B</t>
  </si>
  <si>
    <t>Porganizarea spațiului turistic</t>
  </si>
  <si>
    <t>Tehnici de evaluarea riscului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</si>
</sst>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rgb="FF1F4E79"/>
      <name val="Arial"/>
      <family val="2"/>
    </font>
    <font>
      <b/>
      <sz val="9"/>
      <color rgb="FF375623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Arial"/>
      <family val="2"/>
    </font>
    <font>
      <b/>
      <sz val="8"/>
      <color rgb="FF375623"/>
      <name val="Arial"/>
      <family val="2"/>
    </font>
    <font>
      <b/>
      <sz val="9"/>
      <color rgb="FF7B3F00"/>
      <name val="Arial"/>
      <family val="2"/>
    </font>
    <font>
      <i/>
      <sz val="8"/>
      <color rgb="FF404040"/>
      <name val="Arial"/>
      <family val="2"/>
    </font>
    <font>
      <sz val="9"/>
      <color theme="1"/>
      <name val="Calibri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8"/>
      <color rgb="FF375623"/>
      <name val="Arial"/>
      <family val="2"/>
    </font>
    <font>
      <b/>
      <sz val="9"/>
      <color rgb="FF375623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2E75B6"/>
      </patternFill>
    </fill>
    <fill>
      <patternFill patternType="solid">
        <fgColor rgb="FFBDD7EE"/>
      </patternFill>
    </fill>
    <fill>
      <patternFill patternType="solid">
        <fgColor rgb="FFD6DCE4"/>
      </patternFill>
    </fill>
    <fill>
      <patternFill patternType="solid">
        <fgColor rgb="FFC6EFCE"/>
      </patternFill>
    </fill>
    <fill>
      <patternFill patternType="solid">
        <fgColor rgb="FFE2EFDA"/>
      </patternFill>
    </fill>
    <fill>
      <patternFill patternType="solid">
        <fgColor rgb="FFFFE699"/>
      </patternFill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  <border>
      <left style="thin">
        <color auto="1"/>
      </left>
      <right style="thin">
        <color rgb="FFD9E1F2"/>
      </right>
      <top style="thin">
        <color auto="1"/>
      </top>
      <bottom style="thin">
        <color auto="1"/>
      </bottom>
      <diagonal/>
    </border>
    <border>
      <left style="thin">
        <color rgb="FFD9E1F2"/>
      </left>
      <right style="thin">
        <color rgb="FFD9E1F2"/>
      </right>
      <top style="thin">
        <color auto="1"/>
      </top>
      <bottom style="thin">
        <color auto="1"/>
      </bottom>
      <diagonal/>
    </border>
    <border>
      <left style="thin">
        <color rgb="FFD9E1F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9E1F2"/>
      </left>
      <right/>
      <top style="thin">
        <color rgb="FFD9E1F2"/>
      </top>
      <bottom style="thin">
        <color rgb="FFD9E1F2"/>
      </bottom>
      <diagonal/>
    </border>
    <border>
      <left/>
      <right style="thin">
        <color rgb="FFD9E1F2"/>
      </right>
      <top style="thin">
        <color rgb="FFD9E1F2"/>
      </top>
      <bottom style="thin">
        <color rgb="FFD9E1F2"/>
      </bottom>
      <diagonal/>
    </border>
    <border>
      <left/>
      <right/>
      <top style="thin">
        <color rgb="FFD9E1F2"/>
      </top>
      <bottom style="thin">
        <color rgb="FFD9E1F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left" vertical="center"/>
    </xf>
    <xf numFmtId="0" fontId="9" fillId="6" borderId="2" xfId="0" applyFont="1" applyFill="1" applyBorder="1" applyAlignment="1">
      <alignment horizontal="left" vertical="center"/>
    </xf>
    <xf numFmtId="1" fontId="9" fillId="6" borderId="3" xfId="0" applyNumberFormat="1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1" fontId="2" fillId="8" borderId="3" xfId="0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2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1" fontId="2" fillId="6" borderId="3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1" fontId="2" fillId="8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9" fillId="6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left" vertical="center"/>
    </xf>
    <xf numFmtId="0" fontId="2" fillId="11" borderId="3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0" fillId="9" borderId="0" xfId="0" applyFill="1"/>
    <xf numFmtId="0" fontId="14" fillId="0" borderId="10" xfId="0" applyFont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vertical="center"/>
    </xf>
    <xf numFmtId="0" fontId="17" fillId="10" borderId="11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left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 wrapText="1"/>
    </xf>
    <xf numFmtId="1" fontId="5" fillId="10" borderId="3" xfId="0" applyNumberFormat="1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19" fillId="9" borderId="3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/>
    </xf>
    <xf numFmtId="0" fontId="19" fillId="6" borderId="5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" fontId="1" fillId="0" borderId="6" xfId="0" applyNumberFormat="1" applyFont="1" applyBorder="1" applyAlignment="1">
      <alignment horizontal="left" vertical="center" wrapText="1"/>
    </xf>
    <xf numFmtId="1" fontId="1" fillId="0" borderId="8" xfId="0" applyNumberFormat="1" applyFont="1" applyBorder="1" applyAlignment="1">
      <alignment horizontal="left" vertical="center" wrapText="1"/>
    </xf>
    <xf numFmtId="1" fontId="1" fillId="0" borderId="7" xfId="0" applyNumberFormat="1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1" fontId="10" fillId="7" borderId="3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 wrapText="1"/>
    </xf>
    <xf numFmtId="1" fontId="5" fillId="10" borderId="3" xfId="0" applyNumberFormat="1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 wrapText="1"/>
    </xf>
    <xf numFmtId="1" fontId="13" fillId="5" borderId="3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opLeftCell="A37" workbookViewId="0">
      <selection activeCell="G29" sqref="G29"/>
    </sheetView>
  </sheetViews>
  <sheetFormatPr defaultColWidth="8.85546875" defaultRowHeight="15" x14ac:dyDescent="0.25"/>
  <cols>
    <col min="1" max="1" width="5" customWidth="1"/>
    <col min="2" max="2" width="14" customWidth="1"/>
    <col min="3" max="3" width="42" customWidth="1"/>
    <col min="4" max="4" width="12" customWidth="1"/>
    <col min="5" max="5" width="9.7109375" customWidth="1"/>
    <col min="6" max="6" width="5" customWidth="1"/>
    <col min="7" max="8" width="6" customWidth="1"/>
    <col min="9" max="9" width="5" customWidth="1"/>
    <col min="10" max="11" width="12" customWidth="1"/>
    <col min="12" max="12" width="8" customWidth="1"/>
    <col min="13" max="13" width="14" customWidth="1"/>
  </cols>
  <sheetData>
    <row r="1" spans="1:13" ht="15.95" customHeight="1" x14ac:dyDescent="0.25">
      <c r="A1" s="10" t="s">
        <v>0</v>
      </c>
      <c r="B1" s="9"/>
      <c r="C1" s="9"/>
      <c r="D1" s="9"/>
      <c r="E1" s="9"/>
      <c r="F1" s="11"/>
      <c r="G1" s="11"/>
      <c r="H1" s="11"/>
      <c r="I1" s="11"/>
      <c r="J1" s="11"/>
      <c r="K1" s="11"/>
      <c r="L1" s="11"/>
      <c r="M1" s="9"/>
    </row>
    <row r="2" spans="1:13" ht="15.95" customHeight="1" x14ac:dyDescent="0.25">
      <c r="A2" s="9" t="s">
        <v>1</v>
      </c>
      <c r="B2" s="9"/>
      <c r="C2" s="9"/>
      <c r="D2" s="9"/>
      <c r="E2" s="9"/>
      <c r="F2" s="11"/>
      <c r="G2" s="11"/>
      <c r="H2" s="11"/>
      <c r="I2" s="11"/>
      <c r="J2" s="11"/>
      <c r="K2" s="11"/>
      <c r="L2" s="11"/>
      <c r="M2" s="9"/>
    </row>
    <row r="3" spans="1:13" ht="15.95" customHeight="1" x14ac:dyDescent="0.25">
      <c r="A3" s="9" t="s">
        <v>2</v>
      </c>
      <c r="B3" s="9"/>
      <c r="C3" s="9"/>
      <c r="D3" s="9"/>
      <c r="E3" s="9"/>
      <c r="F3" s="11"/>
      <c r="G3" s="11"/>
      <c r="H3" s="11"/>
      <c r="I3" s="11"/>
      <c r="J3" s="11"/>
      <c r="K3" s="11"/>
      <c r="L3" s="11"/>
      <c r="M3" s="9"/>
    </row>
    <row r="4" spans="1:13" ht="15.95" customHeight="1" x14ac:dyDescent="0.25">
      <c r="A4" s="9" t="s">
        <v>64</v>
      </c>
      <c r="B4" s="9"/>
      <c r="C4" s="9"/>
      <c r="D4" s="9"/>
      <c r="E4" s="9"/>
      <c r="F4" s="11"/>
      <c r="G4" s="11"/>
      <c r="H4" s="11"/>
      <c r="I4" s="11"/>
      <c r="J4" s="11"/>
      <c r="K4" s="11"/>
      <c r="L4" s="11"/>
      <c r="M4" s="9"/>
    </row>
    <row r="5" spans="1:13" ht="15.95" customHeight="1" x14ac:dyDescent="0.25">
      <c r="A5" s="9" t="s">
        <v>3</v>
      </c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9"/>
    </row>
    <row r="6" spans="1:13" ht="15.95" customHeight="1" x14ac:dyDescent="0.25">
      <c r="A6" s="9" t="s">
        <v>65</v>
      </c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9"/>
    </row>
    <row r="7" spans="1:13" ht="15.95" customHeight="1" x14ac:dyDescent="0.25">
      <c r="A7" s="9" t="s">
        <v>4</v>
      </c>
      <c r="B7" s="9"/>
      <c r="C7" s="9"/>
      <c r="D7" s="9"/>
      <c r="E7" s="9"/>
      <c r="F7" s="11"/>
      <c r="G7" s="11"/>
      <c r="H7" s="11"/>
      <c r="I7" s="11"/>
      <c r="J7" s="11"/>
      <c r="K7" s="11"/>
      <c r="L7" s="11"/>
      <c r="M7" s="9"/>
    </row>
    <row r="8" spans="1:13" ht="15.95" customHeight="1" x14ac:dyDescent="0.25">
      <c r="A8" s="9" t="s">
        <v>5</v>
      </c>
      <c r="B8" s="9"/>
      <c r="C8" s="9"/>
      <c r="D8" s="9"/>
      <c r="E8" s="9"/>
      <c r="F8" s="11"/>
      <c r="G8" s="11"/>
      <c r="H8" s="11"/>
      <c r="I8" s="11"/>
      <c r="J8" s="11"/>
      <c r="K8" s="11"/>
      <c r="L8" s="11"/>
      <c r="M8" s="9"/>
    </row>
    <row r="9" spans="1:13" ht="15.95" customHeight="1" x14ac:dyDescent="0.25">
      <c r="A9" s="9" t="s">
        <v>6</v>
      </c>
      <c r="B9" s="9"/>
      <c r="C9" s="9"/>
      <c r="D9" s="9"/>
      <c r="E9" s="9"/>
      <c r="F9" s="11"/>
      <c r="G9" s="11"/>
      <c r="H9" s="11"/>
      <c r="I9" s="11"/>
      <c r="J9" s="11"/>
      <c r="K9" s="11"/>
      <c r="L9" s="11"/>
      <c r="M9" s="9"/>
    </row>
    <row r="10" spans="1:13" ht="15.95" customHeight="1" x14ac:dyDescent="0.25">
      <c r="A10" s="9" t="s">
        <v>7</v>
      </c>
      <c r="B10" s="9"/>
      <c r="C10" s="9"/>
      <c r="D10" s="9"/>
      <c r="E10" s="9"/>
      <c r="F10" s="11"/>
      <c r="G10" s="11"/>
      <c r="H10" s="11"/>
      <c r="I10" s="11"/>
      <c r="J10" s="11"/>
      <c r="K10" s="11"/>
      <c r="L10" s="11"/>
      <c r="M10" s="9"/>
    </row>
    <row r="11" spans="1:13" ht="13.35" customHeight="1" x14ac:dyDescent="0.25">
      <c r="A11" s="39"/>
      <c r="B11" s="40"/>
      <c r="C11" s="2"/>
      <c r="D11" s="3"/>
      <c r="E11" s="3"/>
      <c r="F11" s="41"/>
      <c r="G11" s="41"/>
      <c r="H11" s="41"/>
      <c r="I11" s="41"/>
      <c r="J11" s="41"/>
      <c r="K11" s="41"/>
      <c r="L11" s="41"/>
      <c r="M11" s="3"/>
    </row>
    <row r="12" spans="1:13" ht="24" customHeight="1" x14ac:dyDescent="0.25">
      <c r="A12" s="113" t="s">
        <v>8</v>
      </c>
      <c r="B12" s="113"/>
      <c r="C12" s="113"/>
      <c r="D12" s="113"/>
      <c r="E12" s="113"/>
      <c r="F12" s="114"/>
      <c r="G12" s="114"/>
      <c r="H12" s="114"/>
      <c r="I12" s="114"/>
      <c r="J12" s="114"/>
      <c r="K12" s="114"/>
      <c r="L12" s="114"/>
      <c r="M12" s="113"/>
    </row>
    <row r="13" spans="1:13" ht="39" customHeight="1" x14ac:dyDescent="0.25">
      <c r="A13" s="12" t="s">
        <v>9</v>
      </c>
      <c r="B13" s="13" t="s">
        <v>10</v>
      </c>
      <c r="C13" s="13" t="s">
        <v>11</v>
      </c>
      <c r="D13" s="13" t="s">
        <v>12</v>
      </c>
      <c r="E13" s="13" t="s">
        <v>13</v>
      </c>
      <c r="F13" s="14" t="s">
        <v>78</v>
      </c>
      <c r="G13" s="14" t="s">
        <v>79</v>
      </c>
      <c r="H13" s="14" t="s">
        <v>77</v>
      </c>
      <c r="I13" s="14" t="s">
        <v>14</v>
      </c>
      <c r="J13" s="14" t="s">
        <v>15</v>
      </c>
      <c r="K13" s="14" t="s">
        <v>16</v>
      </c>
      <c r="L13" s="14" t="s">
        <v>17</v>
      </c>
      <c r="M13" s="15" t="s">
        <v>18</v>
      </c>
    </row>
    <row r="14" spans="1:13" ht="21.4" customHeight="1" x14ac:dyDescent="0.25">
      <c r="A14" s="99" t="s">
        <v>19</v>
      </c>
      <c r="B14" s="100"/>
      <c r="C14" s="101"/>
      <c r="D14" s="101"/>
      <c r="E14" s="101"/>
      <c r="F14" s="102"/>
      <c r="G14" s="102"/>
      <c r="H14" s="102"/>
      <c r="I14" s="102"/>
      <c r="J14" s="102"/>
      <c r="K14" s="102"/>
      <c r="L14" s="102"/>
      <c r="M14" s="103"/>
    </row>
    <row r="15" spans="1:13" ht="22.7" customHeight="1" x14ac:dyDescent="0.25">
      <c r="A15" s="45">
        <v>1</v>
      </c>
      <c r="B15" s="46" t="s">
        <v>66</v>
      </c>
      <c r="C15" s="26" t="s">
        <v>20</v>
      </c>
      <c r="D15" s="24" t="s">
        <v>21</v>
      </c>
      <c r="E15" s="24" t="s">
        <v>22</v>
      </c>
      <c r="F15" s="47">
        <v>1</v>
      </c>
      <c r="G15" s="47"/>
      <c r="H15" s="47">
        <v>2</v>
      </c>
      <c r="I15" s="47"/>
      <c r="J15" s="47">
        <f t="shared" ref="J15:J21" si="0">SUM(F15:I15)*14</f>
        <v>42</v>
      </c>
      <c r="K15" s="47">
        <v>20</v>
      </c>
      <c r="L15" s="47">
        <v>4</v>
      </c>
      <c r="M15" s="25" t="s">
        <v>30</v>
      </c>
    </row>
    <row r="16" spans="1:13" ht="22.7" customHeight="1" x14ac:dyDescent="0.25">
      <c r="A16" s="45">
        <v>2</v>
      </c>
      <c r="B16" s="46" t="s">
        <v>67</v>
      </c>
      <c r="C16" s="26" t="s">
        <v>24</v>
      </c>
      <c r="D16" s="24" t="s">
        <v>21</v>
      </c>
      <c r="E16" s="24" t="s">
        <v>22</v>
      </c>
      <c r="F16" s="47">
        <v>2</v>
      </c>
      <c r="G16" s="47"/>
      <c r="H16" s="47">
        <v>1</v>
      </c>
      <c r="I16" s="47"/>
      <c r="J16" s="47">
        <f t="shared" si="0"/>
        <v>42</v>
      </c>
      <c r="K16" s="47">
        <v>6</v>
      </c>
      <c r="L16" s="47">
        <v>4</v>
      </c>
      <c r="M16" s="25" t="s">
        <v>23</v>
      </c>
    </row>
    <row r="17" spans="1:13" ht="22.7" customHeight="1" x14ac:dyDescent="0.25">
      <c r="A17" s="45">
        <v>3</v>
      </c>
      <c r="B17" s="46" t="s">
        <v>68</v>
      </c>
      <c r="C17" s="26" t="s">
        <v>25</v>
      </c>
      <c r="D17" s="24" t="s">
        <v>21</v>
      </c>
      <c r="E17" s="24" t="s">
        <v>22</v>
      </c>
      <c r="F17" s="47">
        <v>2</v>
      </c>
      <c r="G17" s="47"/>
      <c r="H17" s="47">
        <v>2</v>
      </c>
      <c r="I17" s="47"/>
      <c r="J17" s="47">
        <f t="shared" si="0"/>
        <v>56</v>
      </c>
      <c r="K17" s="47">
        <v>20</v>
      </c>
      <c r="L17" s="47">
        <v>4</v>
      </c>
      <c r="M17" s="25" t="s">
        <v>23</v>
      </c>
    </row>
    <row r="18" spans="1:13" ht="27.95" customHeight="1" x14ac:dyDescent="0.25">
      <c r="A18" s="45">
        <v>4</v>
      </c>
      <c r="B18" s="46" t="s">
        <v>69</v>
      </c>
      <c r="C18" s="26" t="s">
        <v>26</v>
      </c>
      <c r="D18" s="24" t="s">
        <v>21</v>
      </c>
      <c r="E18" s="24" t="s">
        <v>22</v>
      </c>
      <c r="F18" s="47">
        <v>2</v>
      </c>
      <c r="G18" s="47"/>
      <c r="H18" s="47">
        <v>2</v>
      </c>
      <c r="I18" s="47"/>
      <c r="J18" s="47">
        <f t="shared" si="0"/>
        <v>56</v>
      </c>
      <c r="K18" s="47">
        <v>20</v>
      </c>
      <c r="L18" s="47">
        <v>4</v>
      </c>
      <c r="M18" s="25" t="s">
        <v>23</v>
      </c>
    </row>
    <row r="19" spans="1:13" ht="22.7" customHeight="1" x14ac:dyDescent="0.25">
      <c r="A19" s="45">
        <v>5</v>
      </c>
      <c r="B19" s="46" t="s">
        <v>70</v>
      </c>
      <c r="C19" s="26" t="s">
        <v>27</v>
      </c>
      <c r="D19" s="24" t="s">
        <v>21</v>
      </c>
      <c r="E19" s="24" t="s">
        <v>22</v>
      </c>
      <c r="F19" s="47">
        <v>2</v>
      </c>
      <c r="G19" s="47"/>
      <c r="H19" s="47">
        <v>1</v>
      </c>
      <c r="I19" s="47"/>
      <c r="J19" s="47">
        <f t="shared" si="0"/>
        <v>42</v>
      </c>
      <c r="K19" s="47">
        <v>6</v>
      </c>
      <c r="L19" s="47">
        <v>4</v>
      </c>
      <c r="M19" s="25" t="s">
        <v>23</v>
      </c>
    </row>
    <row r="20" spans="1:13" ht="21.4" customHeight="1" x14ac:dyDescent="0.25">
      <c r="A20" s="45">
        <v>6</v>
      </c>
      <c r="B20" s="46" t="s">
        <v>72</v>
      </c>
      <c r="C20" s="26" t="s">
        <v>71</v>
      </c>
      <c r="D20" s="24" t="s">
        <v>28</v>
      </c>
      <c r="E20" s="24" t="s">
        <v>22</v>
      </c>
      <c r="F20" s="47">
        <v>1</v>
      </c>
      <c r="G20" s="47"/>
      <c r="H20" s="47">
        <v>2</v>
      </c>
      <c r="I20" s="47"/>
      <c r="J20" s="47">
        <v>42</v>
      </c>
      <c r="K20" s="47">
        <v>20</v>
      </c>
      <c r="L20" s="47">
        <v>3</v>
      </c>
      <c r="M20" s="25" t="s">
        <v>23</v>
      </c>
    </row>
    <row r="21" spans="1:13" ht="21.4" customHeight="1" x14ac:dyDescent="0.25">
      <c r="A21" s="45">
        <v>7</v>
      </c>
      <c r="B21" s="46" t="s">
        <v>73</v>
      </c>
      <c r="C21" s="26" t="s">
        <v>74</v>
      </c>
      <c r="D21" s="24" t="s">
        <v>29</v>
      </c>
      <c r="E21" s="24" t="s">
        <v>22</v>
      </c>
      <c r="F21" s="47"/>
      <c r="G21" s="47"/>
      <c r="H21" s="47">
        <v>1</v>
      </c>
      <c r="I21" s="47"/>
      <c r="J21" s="47">
        <f t="shared" si="0"/>
        <v>14</v>
      </c>
      <c r="K21" s="47">
        <v>6</v>
      </c>
      <c r="L21" s="47">
        <v>3</v>
      </c>
      <c r="M21" s="25" t="s">
        <v>30</v>
      </c>
    </row>
    <row r="22" spans="1:13" ht="21.4" customHeight="1" x14ac:dyDescent="0.25">
      <c r="A22" s="48"/>
      <c r="B22" s="49"/>
      <c r="C22" s="35" t="s">
        <v>31</v>
      </c>
      <c r="D22" s="16"/>
      <c r="E22" s="16"/>
      <c r="F22" s="50"/>
      <c r="G22" s="50"/>
      <c r="H22" s="50"/>
      <c r="I22" s="50"/>
      <c r="J22" s="50">
        <f>SUM(J15:J21)</f>
        <v>294</v>
      </c>
      <c r="K22" s="50"/>
      <c r="L22" s="50">
        <f>SUM(L15:L21)</f>
        <v>26</v>
      </c>
      <c r="M22" s="17"/>
    </row>
    <row r="23" spans="1:13" ht="21.4" customHeight="1" x14ac:dyDescent="0.25">
      <c r="A23" s="48"/>
      <c r="B23" s="49"/>
      <c r="C23" s="35" t="s">
        <v>32</v>
      </c>
      <c r="D23" s="16"/>
      <c r="E23" s="16"/>
      <c r="F23" s="50"/>
      <c r="G23" s="50"/>
      <c r="H23" s="50"/>
      <c r="I23" s="50"/>
      <c r="J23" s="50">
        <f>SUM(F15:I21)</f>
        <v>21</v>
      </c>
      <c r="K23" s="50"/>
      <c r="L23" s="50"/>
      <c r="M23" s="17"/>
    </row>
    <row r="24" spans="1:13" ht="21.4" customHeight="1" x14ac:dyDescent="0.25">
      <c r="A24" s="104" t="s">
        <v>33</v>
      </c>
      <c r="B24" s="105"/>
      <c r="C24" s="115"/>
      <c r="D24" s="115"/>
      <c r="E24" s="115"/>
      <c r="F24" s="106"/>
      <c r="G24" s="106"/>
      <c r="H24" s="106"/>
      <c r="I24" s="106"/>
      <c r="J24" s="106"/>
      <c r="K24" s="106"/>
      <c r="L24" s="106"/>
      <c r="M24" s="116"/>
    </row>
    <row r="25" spans="1:13" ht="21.4" customHeight="1" x14ac:dyDescent="0.25">
      <c r="A25" s="19" t="s">
        <v>34</v>
      </c>
      <c r="B25" s="18"/>
      <c r="C25" s="18"/>
      <c r="D25" s="18"/>
      <c r="E25" s="18"/>
      <c r="F25" s="20"/>
      <c r="G25" s="20"/>
      <c r="H25" s="20"/>
      <c r="I25" s="20"/>
      <c r="J25" s="20"/>
      <c r="K25" s="20"/>
      <c r="L25" s="20"/>
      <c r="M25" s="21"/>
    </row>
    <row r="26" spans="1:13" ht="22.7" customHeight="1" x14ac:dyDescent="0.25">
      <c r="A26" s="51"/>
      <c r="B26" s="52" t="s">
        <v>75</v>
      </c>
      <c r="C26" s="29" t="s">
        <v>35</v>
      </c>
      <c r="D26" s="27" t="s">
        <v>29</v>
      </c>
      <c r="E26" s="27" t="s">
        <v>36</v>
      </c>
      <c r="F26" s="54">
        <v>2</v>
      </c>
      <c r="G26" s="54"/>
      <c r="H26" s="54">
        <v>1</v>
      </c>
      <c r="I26" s="54"/>
      <c r="J26" s="54">
        <f>SUM(F26:I26)*14</f>
        <v>42</v>
      </c>
      <c r="K26" s="54">
        <v>6</v>
      </c>
      <c r="L26" s="54">
        <v>4</v>
      </c>
      <c r="M26" s="28" t="s">
        <v>30</v>
      </c>
    </row>
    <row r="27" spans="1:13" ht="22.7" customHeight="1" x14ac:dyDescent="0.25">
      <c r="A27" s="51"/>
      <c r="B27" s="52" t="s">
        <v>76</v>
      </c>
      <c r="C27" s="29" t="s">
        <v>37</v>
      </c>
      <c r="D27" s="27" t="s">
        <v>29</v>
      </c>
      <c r="E27" s="27" t="s">
        <v>36</v>
      </c>
      <c r="F27" s="54">
        <v>2</v>
      </c>
      <c r="G27" s="54"/>
      <c r="H27" s="54">
        <v>1</v>
      </c>
      <c r="I27" s="54"/>
      <c r="J27" s="54">
        <f>SUM(F27:I27)*14</f>
        <v>42</v>
      </c>
      <c r="K27" s="54">
        <v>6</v>
      </c>
      <c r="L27" s="54">
        <v>4</v>
      </c>
      <c r="M27" s="28" t="s">
        <v>30</v>
      </c>
    </row>
    <row r="28" spans="1:13" ht="21.4" customHeight="1" x14ac:dyDescent="0.25">
      <c r="A28" s="48"/>
      <c r="B28" s="49"/>
      <c r="C28" s="35" t="s">
        <v>225</v>
      </c>
      <c r="D28" s="16"/>
      <c r="E28" s="16"/>
      <c r="F28" s="50"/>
      <c r="G28" s="50"/>
      <c r="H28" s="50"/>
      <c r="I28" s="50"/>
      <c r="J28" s="50">
        <v>42</v>
      </c>
      <c r="K28" s="50"/>
      <c r="L28" s="50">
        <v>4</v>
      </c>
      <c r="M28" s="17"/>
    </row>
    <row r="29" spans="1:13" ht="21.4" customHeight="1" x14ac:dyDescent="0.25">
      <c r="A29" s="48"/>
      <c r="B29" s="49"/>
      <c r="C29" s="35" t="s">
        <v>224</v>
      </c>
      <c r="D29" s="16"/>
      <c r="E29" s="16"/>
      <c r="F29" s="50"/>
      <c r="G29" s="50"/>
      <c r="H29" s="50"/>
      <c r="I29" s="50"/>
      <c r="J29" s="50">
        <v>3</v>
      </c>
      <c r="K29" s="50"/>
      <c r="L29" s="50"/>
      <c r="M29" s="17"/>
    </row>
    <row r="30" spans="1:13" ht="21.4" customHeight="1" x14ac:dyDescent="0.25">
      <c r="A30" s="117" t="s">
        <v>40</v>
      </c>
      <c r="B30" s="118"/>
      <c r="C30" s="119"/>
      <c r="D30" s="119"/>
      <c r="E30" s="119"/>
      <c r="F30" s="120"/>
      <c r="G30" s="120"/>
      <c r="H30" s="120"/>
      <c r="I30" s="120"/>
      <c r="J30" s="120"/>
      <c r="K30" s="120"/>
      <c r="L30" s="120"/>
      <c r="M30" s="121"/>
    </row>
    <row r="31" spans="1:13" ht="22.7" customHeight="1" x14ac:dyDescent="0.25">
      <c r="A31" s="56"/>
      <c r="B31" s="57" t="s">
        <v>80</v>
      </c>
      <c r="C31" s="34" t="s">
        <v>41</v>
      </c>
      <c r="D31" s="31" t="s">
        <v>29</v>
      </c>
      <c r="E31" s="31" t="s">
        <v>42</v>
      </c>
      <c r="F31" s="58"/>
      <c r="G31" s="58"/>
      <c r="H31" s="58">
        <v>2</v>
      </c>
      <c r="I31" s="58"/>
      <c r="J31" s="58">
        <f>SUM(F31:I31)*14</f>
        <v>28</v>
      </c>
      <c r="K31" s="58">
        <v>20</v>
      </c>
      <c r="L31" s="58">
        <v>2</v>
      </c>
      <c r="M31" s="33" t="s">
        <v>39</v>
      </c>
    </row>
    <row r="32" spans="1:13" ht="22.7" customHeight="1" x14ac:dyDescent="0.25">
      <c r="A32" s="56"/>
      <c r="B32" s="57" t="s">
        <v>81</v>
      </c>
      <c r="C32" s="65" t="s">
        <v>43</v>
      </c>
      <c r="D32" s="31" t="s">
        <v>29</v>
      </c>
      <c r="E32" s="31" t="s">
        <v>42</v>
      </c>
      <c r="F32" s="58"/>
      <c r="G32" s="58"/>
      <c r="H32" s="58">
        <v>2</v>
      </c>
      <c r="I32" s="58"/>
      <c r="J32" s="58">
        <v>28</v>
      </c>
      <c r="K32" s="58">
        <v>0</v>
      </c>
      <c r="L32" s="58">
        <v>3</v>
      </c>
      <c r="M32" s="33" t="s">
        <v>39</v>
      </c>
    </row>
    <row r="33" spans="1:13" ht="22.7" customHeight="1" x14ac:dyDescent="0.25">
      <c r="A33" s="56"/>
      <c r="B33" s="57" t="s">
        <v>82</v>
      </c>
      <c r="C33" s="34" t="s">
        <v>44</v>
      </c>
      <c r="D33" s="31" t="s">
        <v>29</v>
      </c>
      <c r="E33" s="31" t="s">
        <v>42</v>
      </c>
      <c r="F33" s="58"/>
      <c r="G33" s="58"/>
      <c r="H33" s="58">
        <v>2</v>
      </c>
      <c r="I33" s="58"/>
      <c r="J33" s="58">
        <v>28</v>
      </c>
      <c r="K33" s="58">
        <v>0</v>
      </c>
      <c r="L33" s="58">
        <v>1</v>
      </c>
      <c r="M33" s="33" t="s">
        <v>39</v>
      </c>
    </row>
    <row r="34" spans="1:13" ht="54.6" customHeight="1" x14ac:dyDescent="0.25">
      <c r="A34" s="111" t="s">
        <v>92</v>
      </c>
      <c r="B34" s="111"/>
      <c r="C34" s="111"/>
      <c r="D34" s="111"/>
      <c r="E34" s="111"/>
      <c r="F34" s="112"/>
      <c r="G34" s="112"/>
      <c r="H34" s="112"/>
      <c r="I34" s="112"/>
      <c r="J34" s="112"/>
      <c r="K34" s="112"/>
      <c r="L34" s="112"/>
      <c r="M34" s="111"/>
    </row>
    <row r="35" spans="1:13" ht="24" customHeight="1" x14ac:dyDescent="0.25">
      <c r="A35" s="59"/>
      <c r="B35" s="60"/>
      <c r="C35" s="61"/>
      <c r="D35" s="59"/>
      <c r="E35" s="59"/>
      <c r="F35" s="62"/>
      <c r="G35" s="62"/>
      <c r="H35" s="62"/>
      <c r="I35" s="62"/>
      <c r="J35" s="62"/>
      <c r="K35" s="62"/>
      <c r="L35" s="62"/>
      <c r="M35" s="59"/>
    </row>
    <row r="36" spans="1:13" ht="32.1" customHeight="1" x14ac:dyDescent="0.25">
      <c r="A36" s="122" t="s">
        <v>45</v>
      </c>
      <c r="B36" s="122"/>
      <c r="C36" s="122"/>
      <c r="D36" s="122"/>
      <c r="E36" s="122"/>
      <c r="F36" s="123"/>
      <c r="G36" s="123"/>
      <c r="H36" s="123"/>
      <c r="I36" s="123"/>
      <c r="J36" s="123"/>
      <c r="K36" s="123"/>
      <c r="L36" s="123"/>
      <c r="M36" s="122"/>
    </row>
    <row r="37" spans="1:13" ht="21.4" customHeight="1" x14ac:dyDescent="0.25">
      <c r="A37" s="42" t="s">
        <v>9</v>
      </c>
      <c r="B37" s="43" t="s">
        <v>10</v>
      </c>
      <c r="C37" s="13" t="s">
        <v>11</v>
      </c>
      <c r="D37" s="13" t="s">
        <v>12</v>
      </c>
      <c r="E37" s="13" t="s">
        <v>13</v>
      </c>
      <c r="F37" s="14" t="s">
        <v>78</v>
      </c>
      <c r="G37" s="14" t="s">
        <v>79</v>
      </c>
      <c r="H37" s="14" t="s">
        <v>77</v>
      </c>
      <c r="I37" s="44" t="s">
        <v>14</v>
      </c>
      <c r="J37" s="44" t="s">
        <v>15</v>
      </c>
      <c r="K37" s="14" t="s">
        <v>16</v>
      </c>
      <c r="L37" s="44" t="s">
        <v>17</v>
      </c>
      <c r="M37" s="15" t="s">
        <v>18</v>
      </c>
    </row>
    <row r="38" spans="1:13" ht="22.7" customHeight="1" x14ac:dyDescent="0.25">
      <c r="A38" s="99" t="s">
        <v>19</v>
      </c>
      <c r="B38" s="100"/>
      <c r="C38" s="101"/>
      <c r="D38" s="101"/>
      <c r="E38" s="101"/>
      <c r="F38" s="102"/>
      <c r="G38" s="102"/>
      <c r="H38" s="102"/>
      <c r="I38" s="102"/>
      <c r="J38" s="102"/>
      <c r="K38" s="102"/>
      <c r="L38" s="102"/>
      <c r="M38" s="103"/>
    </row>
    <row r="39" spans="1:13" ht="22.7" customHeight="1" x14ac:dyDescent="0.25">
      <c r="A39" s="45">
        <v>8</v>
      </c>
      <c r="B39" s="46" t="s">
        <v>83</v>
      </c>
      <c r="C39" s="26" t="s">
        <v>46</v>
      </c>
      <c r="D39" s="24" t="s">
        <v>21</v>
      </c>
      <c r="E39" s="24" t="s">
        <v>22</v>
      </c>
      <c r="F39" s="47">
        <v>2</v>
      </c>
      <c r="G39" s="47"/>
      <c r="H39" s="47">
        <v>2</v>
      </c>
      <c r="I39" s="47"/>
      <c r="J39" s="47">
        <f t="shared" ref="J39:J46" si="1">SUM(F39:I39)*14</f>
        <v>56</v>
      </c>
      <c r="K39" s="47">
        <v>20</v>
      </c>
      <c r="L39" s="47">
        <v>4</v>
      </c>
      <c r="M39" s="25" t="s">
        <v>30</v>
      </c>
    </row>
    <row r="40" spans="1:13" ht="22.7" customHeight="1" x14ac:dyDescent="0.25">
      <c r="A40" s="45">
        <v>9</v>
      </c>
      <c r="B40" s="46" t="s">
        <v>84</v>
      </c>
      <c r="C40" s="26" t="s">
        <v>47</v>
      </c>
      <c r="D40" s="24" t="s">
        <v>21</v>
      </c>
      <c r="E40" s="24" t="s">
        <v>22</v>
      </c>
      <c r="F40" s="47">
        <v>1</v>
      </c>
      <c r="G40" s="47"/>
      <c r="H40" s="47">
        <v>1</v>
      </c>
      <c r="I40" s="47"/>
      <c r="J40" s="47">
        <f t="shared" si="1"/>
        <v>28</v>
      </c>
      <c r="K40" s="47">
        <v>6</v>
      </c>
      <c r="L40" s="47">
        <v>2</v>
      </c>
      <c r="M40" s="25" t="s">
        <v>23</v>
      </c>
    </row>
    <row r="41" spans="1:13" ht="22.7" customHeight="1" x14ac:dyDescent="0.25">
      <c r="A41" s="45">
        <v>10</v>
      </c>
      <c r="B41" s="46" t="s">
        <v>86</v>
      </c>
      <c r="C41" s="26" t="s">
        <v>48</v>
      </c>
      <c r="D41" s="24" t="s">
        <v>21</v>
      </c>
      <c r="E41" s="24" t="s">
        <v>22</v>
      </c>
      <c r="F41" s="47">
        <v>2</v>
      </c>
      <c r="G41" s="47"/>
      <c r="H41" s="47">
        <v>2</v>
      </c>
      <c r="I41" s="47"/>
      <c r="J41" s="47">
        <f t="shared" si="1"/>
        <v>56</v>
      </c>
      <c r="K41" s="47">
        <v>20</v>
      </c>
      <c r="L41" s="47">
        <v>4</v>
      </c>
      <c r="M41" s="25" t="s">
        <v>23</v>
      </c>
    </row>
    <row r="42" spans="1:13" ht="22.7" customHeight="1" x14ac:dyDescent="0.25">
      <c r="A42" s="45">
        <v>11</v>
      </c>
      <c r="B42" s="46" t="s">
        <v>87</v>
      </c>
      <c r="C42" s="26" t="s">
        <v>49</v>
      </c>
      <c r="D42" s="24" t="s">
        <v>21</v>
      </c>
      <c r="E42" s="24" t="s">
        <v>22</v>
      </c>
      <c r="F42" s="47">
        <v>1</v>
      </c>
      <c r="G42" s="47"/>
      <c r="H42" s="47">
        <v>2</v>
      </c>
      <c r="I42" s="47"/>
      <c r="J42" s="47">
        <f t="shared" si="1"/>
        <v>42</v>
      </c>
      <c r="K42" s="47">
        <v>20</v>
      </c>
      <c r="L42" s="47">
        <v>3</v>
      </c>
      <c r="M42" s="25" t="s">
        <v>23</v>
      </c>
    </row>
    <row r="43" spans="1:13" ht="22.7" customHeight="1" x14ac:dyDescent="0.25">
      <c r="A43" s="45">
        <v>12</v>
      </c>
      <c r="B43" s="46" t="s">
        <v>88</v>
      </c>
      <c r="C43" s="26" t="s">
        <v>85</v>
      </c>
      <c r="D43" s="24" t="s">
        <v>28</v>
      </c>
      <c r="E43" s="24" t="s">
        <v>22</v>
      </c>
      <c r="F43" s="47">
        <v>1</v>
      </c>
      <c r="G43" s="47"/>
      <c r="H43" s="47">
        <v>1</v>
      </c>
      <c r="I43" s="47"/>
      <c r="J43" s="47">
        <f t="shared" si="1"/>
        <v>28</v>
      </c>
      <c r="K43" s="47">
        <v>6</v>
      </c>
      <c r="L43" s="47">
        <v>2</v>
      </c>
      <c r="M43" s="25" t="s">
        <v>23</v>
      </c>
    </row>
    <row r="44" spans="1:13" ht="22.7" customHeight="1" x14ac:dyDescent="0.25">
      <c r="A44" s="45">
        <v>13</v>
      </c>
      <c r="B44" s="46" t="s">
        <v>89</v>
      </c>
      <c r="C44" s="26" t="s">
        <v>50</v>
      </c>
      <c r="D44" s="24" t="s">
        <v>29</v>
      </c>
      <c r="E44" s="24" t="s">
        <v>22</v>
      </c>
      <c r="F44" s="47">
        <v>2</v>
      </c>
      <c r="G44" s="47"/>
      <c r="H44" s="47">
        <v>2</v>
      </c>
      <c r="I44" s="47"/>
      <c r="J44" s="47">
        <f t="shared" si="1"/>
        <v>56</v>
      </c>
      <c r="K44" s="47">
        <v>20</v>
      </c>
      <c r="L44" s="47">
        <v>4</v>
      </c>
      <c r="M44" s="25" t="s">
        <v>23</v>
      </c>
    </row>
    <row r="45" spans="1:13" ht="22.7" customHeight="1" x14ac:dyDescent="0.25">
      <c r="A45" s="45">
        <v>14</v>
      </c>
      <c r="B45" s="46" t="s">
        <v>90</v>
      </c>
      <c r="C45" s="26" t="s">
        <v>51</v>
      </c>
      <c r="D45" s="24" t="s">
        <v>29</v>
      </c>
      <c r="E45" s="24" t="s">
        <v>22</v>
      </c>
      <c r="F45" s="47">
        <v>1</v>
      </c>
      <c r="G45" s="47"/>
      <c r="H45" s="47">
        <v>1</v>
      </c>
      <c r="I45" s="47"/>
      <c r="J45" s="47">
        <f t="shared" si="1"/>
        <v>28</v>
      </c>
      <c r="K45" s="47">
        <v>6</v>
      </c>
      <c r="L45" s="47">
        <v>3</v>
      </c>
      <c r="M45" s="25" t="s">
        <v>30</v>
      </c>
    </row>
    <row r="46" spans="1:13" ht="21.4" customHeight="1" x14ac:dyDescent="0.25">
      <c r="A46" s="45">
        <v>15</v>
      </c>
      <c r="B46" s="46" t="s">
        <v>91</v>
      </c>
      <c r="C46" s="26" t="s">
        <v>93</v>
      </c>
      <c r="D46" s="24" t="s">
        <v>28</v>
      </c>
      <c r="E46" s="24" t="s">
        <v>22</v>
      </c>
      <c r="F46" s="47"/>
      <c r="G46" s="47"/>
      <c r="H46" s="47">
        <v>3</v>
      </c>
      <c r="I46" s="47"/>
      <c r="J46" s="47">
        <f t="shared" si="1"/>
        <v>42</v>
      </c>
      <c r="K46" s="47">
        <v>0</v>
      </c>
      <c r="L46" s="47">
        <v>2</v>
      </c>
      <c r="M46" s="25" t="s">
        <v>30</v>
      </c>
    </row>
    <row r="47" spans="1:13" ht="21.4" customHeight="1" x14ac:dyDescent="0.25">
      <c r="A47" s="48"/>
      <c r="B47" s="49"/>
      <c r="C47" s="35" t="s">
        <v>31</v>
      </c>
      <c r="D47" s="16"/>
      <c r="E47" s="16"/>
      <c r="F47" s="50"/>
      <c r="G47" s="50"/>
      <c r="H47" s="50"/>
      <c r="I47" s="50"/>
      <c r="J47" s="50">
        <f>SUM(J39:J46)</f>
        <v>336</v>
      </c>
      <c r="K47" s="50"/>
      <c r="L47" s="50">
        <f>SUM(L39:L46)</f>
        <v>24</v>
      </c>
      <c r="M47" s="17"/>
    </row>
    <row r="48" spans="1:13" ht="21.4" customHeight="1" x14ac:dyDescent="0.25">
      <c r="A48" s="48"/>
      <c r="B48" s="49"/>
      <c r="C48" s="35" t="s">
        <v>32</v>
      </c>
      <c r="D48" s="16"/>
      <c r="E48" s="16"/>
      <c r="F48" s="50"/>
      <c r="G48" s="50"/>
      <c r="H48" s="50"/>
      <c r="I48" s="50"/>
      <c r="J48" s="50">
        <f>SUM(F39:I46)</f>
        <v>24</v>
      </c>
      <c r="K48" s="50"/>
      <c r="L48" s="50"/>
      <c r="M48" s="17"/>
    </row>
    <row r="49" spans="1:13" ht="21.4" customHeight="1" x14ac:dyDescent="0.25">
      <c r="A49" s="104" t="s">
        <v>33</v>
      </c>
      <c r="B49" s="105"/>
      <c r="C49" s="105"/>
      <c r="D49" s="105"/>
      <c r="E49" s="105"/>
      <c r="F49" s="106"/>
      <c r="G49" s="106"/>
      <c r="H49" s="106"/>
      <c r="I49" s="106"/>
      <c r="J49" s="106"/>
      <c r="K49" s="106"/>
      <c r="L49" s="106"/>
      <c r="M49" s="107"/>
    </row>
    <row r="50" spans="1:13" ht="22.7" customHeight="1" x14ac:dyDescent="0.25">
      <c r="A50" s="19" t="s">
        <v>38</v>
      </c>
      <c r="B50" s="18"/>
      <c r="C50" s="63"/>
      <c r="D50" s="63"/>
      <c r="E50" s="63"/>
      <c r="F50" s="20"/>
      <c r="G50" s="20"/>
      <c r="H50" s="20"/>
      <c r="I50" s="20"/>
      <c r="J50" s="20"/>
      <c r="K50" s="20"/>
      <c r="L50" s="20"/>
      <c r="M50" s="64"/>
    </row>
    <row r="51" spans="1:13" ht="22.7" customHeight="1" x14ac:dyDescent="0.25">
      <c r="A51" s="51"/>
      <c r="B51" s="52" t="s">
        <v>94</v>
      </c>
      <c r="C51" s="29" t="s">
        <v>57</v>
      </c>
      <c r="D51" s="27" t="s">
        <v>29</v>
      </c>
      <c r="E51" s="27" t="s">
        <v>36</v>
      </c>
      <c r="F51" s="54"/>
      <c r="G51" s="54"/>
      <c r="H51" s="54">
        <v>2</v>
      </c>
      <c r="I51" s="54"/>
      <c r="J51" s="54">
        <f>SUM(F51:I51)*14</f>
        <v>28</v>
      </c>
      <c r="K51" s="54">
        <v>20</v>
      </c>
      <c r="L51" s="54">
        <v>3</v>
      </c>
      <c r="M51" s="28" t="s">
        <v>39</v>
      </c>
    </row>
    <row r="52" spans="1:13" ht="21.4" customHeight="1" x14ac:dyDescent="0.25">
      <c r="A52" s="51"/>
      <c r="B52" s="52" t="s">
        <v>97</v>
      </c>
      <c r="C52" s="29" t="s">
        <v>58</v>
      </c>
      <c r="D52" s="27" t="s">
        <v>29</v>
      </c>
      <c r="E52" s="27" t="s">
        <v>36</v>
      </c>
      <c r="F52" s="54"/>
      <c r="G52" s="54"/>
      <c r="H52" s="54">
        <v>2</v>
      </c>
      <c r="I52" s="54"/>
      <c r="J52" s="54">
        <f>SUM(F52:I52)*14</f>
        <v>28</v>
      </c>
      <c r="K52" s="54">
        <v>20</v>
      </c>
      <c r="L52" s="54">
        <v>3</v>
      </c>
      <c r="M52" s="28" t="s">
        <v>39</v>
      </c>
    </row>
    <row r="53" spans="1:13" ht="27.95" customHeight="1" x14ac:dyDescent="0.25">
      <c r="A53" s="19" t="s">
        <v>52</v>
      </c>
      <c r="B53" s="18"/>
      <c r="C53" s="63"/>
      <c r="D53" s="63"/>
      <c r="E53" s="63"/>
      <c r="F53" s="20"/>
      <c r="G53" s="20"/>
      <c r="H53" s="20"/>
      <c r="I53" s="20"/>
      <c r="J53" s="20"/>
      <c r="K53" s="20"/>
      <c r="L53" s="20"/>
      <c r="M53" s="64"/>
    </row>
    <row r="54" spans="1:13" ht="22.7" customHeight="1" x14ac:dyDescent="0.25">
      <c r="A54" s="51"/>
      <c r="B54" s="52" t="s">
        <v>95</v>
      </c>
      <c r="C54" s="29" t="s">
        <v>53</v>
      </c>
      <c r="D54" s="27" t="s">
        <v>29</v>
      </c>
      <c r="E54" s="27" t="s">
        <v>36</v>
      </c>
      <c r="F54" s="54">
        <v>1</v>
      </c>
      <c r="G54" s="54"/>
      <c r="H54" s="54">
        <v>1</v>
      </c>
      <c r="I54" s="54"/>
      <c r="J54" s="54">
        <f>SUM(F54:I54)*14</f>
        <v>28</v>
      </c>
      <c r="K54" s="54">
        <v>6</v>
      </c>
      <c r="L54" s="54">
        <v>3</v>
      </c>
      <c r="M54" s="28" t="s">
        <v>30</v>
      </c>
    </row>
    <row r="55" spans="1:13" ht="21.4" customHeight="1" x14ac:dyDescent="0.25">
      <c r="A55" s="51"/>
      <c r="B55" s="52" t="s">
        <v>96</v>
      </c>
      <c r="C55" s="53" t="s">
        <v>54</v>
      </c>
      <c r="D55" s="27" t="s">
        <v>29</v>
      </c>
      <c r="E55" s="52" t="s">
        <v>36</v>
      </c>
      <c r="F55" s="54">
        <v>1</v>
      </c>
      <c r="G55" s="54"/>
      <c r="H55" s="54">
        <v>1</v>
      </c>
      <c r="I55" s="54"/>
      <c r="J55" s="54">
        <f>SUM(F55:I55)*14</f>
        <v>28</v>
      </c>
      <c r="K55" s="54">
        <v>6</v>
      </c>
      <c r="L55" s="54">
        <v>3</v>
      </c>
      <c r="M55" s="55" t="s">
        <v>30</v>
      </c>
    </row>
    <row r="56" spans="1:13" ht="21.4" customHeight="1" x14ac:dyDescent="0.25">
      <c r="A56" s="48"/>
      <c r="B56" s="49"/>
      <c r="C56" s="83" t="s">
        <v>225</v>
      </c>
      <c r="D56" s="16"/>
      <c r="E56" s="16"/>
      <c r="F56" s="50"/>
      <c r="G56" s="50"/>
      <c r="H56" s="50"/>
      <c r="I56" s="50"/>
      <c r="J56" s="50">
        <v>56</v>
      </c>
      <c r="K56" s="50"/>
      <c r="L56" s="50">
        <v>6</v>
      </c>
      <c r="M56" s="17"/>
    </row>
    <row r="57" spans="1:13" ht="21.4" customHeight="1" x14ac:dyDescent="0.25">
      <c r="A57" s="48"/>
      <c r="B57" s="49"/>
      <c r="C57" s="83" t="s">
        <v>224</v>
      </c>
      <c r="D57" s="16"/>
      <c r="E57" s="16"/>
      <c r="F57" s="50"/>
      <c r="G57" s="50"/>
      <c r="H57" s="50"/>
      <c r="I57" s="50"/>
      <c r="J57" s="50">
        <v>4</v>
      </c>
      <c r="K57" s="50"/>
      <c r="L57" s="50"/>
      <c r="M57" s="17"/>
    </row>
    <row r="58" spans="1:13" ht="22.7" customHeight="1" x14ac:dyDescent="0.25">
      <c r="A58" s="108" t="s">
        <v>40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10"/>
    </row>
    <row r="59" spans="1:13" ht="22.7" customHeight="1" x14ac:dyDescent="0.25">
      <c r="A59" s="56"/>
      <c r="B59" s="66" t="s">
        <v>101</v>
      </c>
      <c r="C59" s="34" t="s">
        <v>59</v>
      </c>
      <c r="D59" s="31" t="s">
        <v>29</v>
      </c>
      <c r="E59" s="31" t="s">
        <v>42</v>
      </c>
      <c r="F59" s="58">
        <v>2</v>
      </c>
      <c r="G59" s="58"/>
      <c r="H59" s="58">
        <v>1</v>
      </c>
      <c r="I59" s="58"/>
      <c r="J59" s="58">
        <f>SUM(F59:I59)*14</f>
        <v>42</v>
      </c>
      <c r="K59" s="58">
        <v>6</v>
      </c>
      <c r="L59" s="58">
        <v>2</v>
      </c>
      <c r="M59" s="33" t="s">
        <v>39</v>
      </c>
    </row>
    <row r="60" spans="1:13" ht="24.95" customHeight="1" x14ac:dyDescent="0.25">
      <c r="A60" s="30"/>
      <c r="B60" s="66" t="s">
        <v>102</v>
      </c>
      <c r="C60" s="34" t="s">
        <v>41</v>
      </c>
      <c r="D60" s="31" t="s">
        <v>29</v>
      </c>
      <c r="E60" s="31" t="s">
        <v>42</v>
      </c>
      <c r="F60" s="32"/>
      <c r="G60" s="32"/>
      <c r="H60" s="32">
        <v>2</v>
      </c>
      <c r="I60" s="32"/>
      <c r="J60" s="32">
        <f>SUM(F60:I60)*14</f>
        <v>28</v>
      </c>
      <c r="K60" s="32">
        <v>20</v>
      </c>
      <c r="L60" s="32">
        <v>2</v>
      </c>
      <c r="M60" s="33" t="s">
        <v>39</v>
      </c>
    </row>
    <row r="61" spans="1:13" ht="24.6" customHeight="1" x14ac:dyDescent="0.25">
      <c r="A61" s="30"/>
      <c r="B61" s="66" t="s">
        <v>103</v>
      </c>
      <c r="C61" s="34" t="s">
        <v>99</v>
      </c>
      <c r="D61" s="31" t="s">
        <v>29</v>
      </c>
      <c r="E61" s="31" t="s">
        <v>42</v>
      </c>
      <c r="F61" s="32">
        <v>2</v>
      </c>
      <c r="G61" s="32"/>
      <c r="H61" s="32">
        <v>1</v>
      </c>
      <c r="I61" s="32"/>
      <c r="J61" s="32">
        <f>SUM(F61:I61)*14</f>
        <v>42</v>
      </c>
      <c r="K61" s="32">
        <v>6</v>
      </c>
      <c r="L61" s="32">
        <v>3</v>
      </c>
      <c r="M61" s="33" t="s">
        <v>30</v>
      </c>
    </row>
    <row r="62" spans="1:13" ht="18.600000000000001" customHeight="1" x14ac:dyDescent="0.25">
      <c r="A62" s="56"/>
      <c r="B62" s="66" t="s">
        <v>104</v>
      </c>
      <c r="C62" s="34" t="s">
        <v>100</v>
      </c>
      <c r="D62" s="31" t="s">
        <v>29</v>
      </c>
      <c r="E62" s="31" t="s">
        <v>42</v>
      </c>
      <c r="F62" s="58"/>
      <c r="G62" s="58"/>
      <c r="H62" s="58">
        <v>2</v>
      </c>
      <c r="I62" s="58"/>
      <c r="J62" s="58">
        <f>SUM(F62:I62)*14</f>
        <v>28</v>
      </c>
      <c r="K62" s="58">
        <v>20</v>
      </c>
      <c r="L62" s="58">
        <v>2</v>
      </c>
      <c r="M62" s="33" t="s">
        <v>39</v>
      </c>
    </row>
    <row r="63" spans="1:13" ht="22.7" customHeight="1" x14ac:dyDescent="0.25">
      <c r="A63" s="56"/>
      <c r="B63" s="66" t="s">
        <v>105</v>
      </c>
      <c r="C63" s="34" t="s">
        <v>44</v>
      </c>
      <c r="D63" s="31" t="s">
        <v>29</v>
      </c>
      <c r="E63" s="31" t="s">
        <v>42</v>
      </c>
      <c r="F63" s="58"/>
      <c r="G63" s="58"/>
      <c r="H63" s="58">
        <v>2</v>
      </c>
      <c r="I63" s="58"/>
      <c r="J63" s="58">
        <f>SUM(F63:I63)*14</f>
        <v>28</v>
      </c>
      <c r="K63" s="58">
        <v>0</v>
      </c>
      <c r="L63" s="58">
        <v>1</v>
      </c>
      <c r="M63" s="33" t="s">
        <v>39</v>
      </c>
    </row>
    <row r="64" spans="1:13" ht="36.950000000000003" customHeight="1" x14ac:dyDescent="0.25">
      <c r="A64" s="111" t="s">
        <v>92</v>
      </c>
      <c r="B64" s="111"/>
      <c r="C64" s="111"/>
      <c r="D64" s="111"/>
      <c r="E64" s="111"/>
      <c r="F64" s="112"/>
      <c r="G64" s="112"/>
      <c r="H64" s="112"/>
      <c r="I64" s="112"/>
      <c r="J64" s="112"/>
      <c r="K64" s="112"/>
      <c r="L64" s="112"/>
      <c r="M64" s="111"/>
    </row>
    <row r="65" spans="1:13" ht="13.35" customHeight="1" x14ac:dyDescent="0.25">
      <c r="A65" s="59"/>
      <c r="B65" s="60"/>
      <c r="C65" s="7"/>
      <c r="D65" s="5"/>
      <c r="E65" s="5"/>
      <c r="F65" s="62"/>
      <c r="G65" s="62"/>
      <c r="H65" s="62"/>
      <c r="I65" s="62"/>
      <c r="J65" s="62"/>
      <c r="K65" s="62"/>
      <c r="L65" s="62"/>
      <c r="M65" s="5"/>
    </row>
    <row r="66" spans="1:13" s="36" customFormat="1" ht="44.1" customHeight="1" x14ac:dyDescent="0.2">
      <c r="A66" s="92" t="s">
        <v>60</v>
      </c>
      <c r="B66" s="93"/>
      <c r="C66" s="37"/>
      <c r="D66" s="94" t="s">
        <v>61</v>
      </c>
      <c r="E66" s="95"/>
      <c r="F66" s="38"/>
      <c r="G66" s="38"/>
      <c r="H66" s="38"/>
      <c r="I66" s="96" t="s">
        <v>98</v>
      </c>
      <c r="J66" s="97"/>
      <c r="K66" s="98"/>
      <c r="L66" s="38"/>
      <c r="M66" s="37"/>
    </row>
    <row r="67" spans="1:13" ht="12" customHeight="1" x14ac:dyDescent="0.25">
      <c r="A67" s="3"/>
      <c r="B67" s="1"/>
      <c r="C67" s="2"/>
      <c r="D67" s="3"/>
      <c r="E67" s="3"/>
      <c r="F67" s="4"/>
      <c r="G67" s="4"/>
      <c r="H67" s="4"/>
      <c r="I67" s="4"/>
      <c r="J67" s="4"/>
      <c r="K67" s="4"/>
      <c r="L67" s="4"/>
      <c r="M67" s="3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</sheetData>
  <mergeCells count="13">
    <mergeCell ref="A34:M34"/>
    <mergeCell ref="A64:M64"/>
    <mergeCell ref="A12:M12"/>
    <mergeCell ref="A14:M14"/>
    <mergeCell ref="A24:M24"/>
    <mergeCell ref="A30:M30"/>
    <mergeCell ref="A36:M36"/>
    <mergeCell ref="A66:B66"/>
    <mergeCell ref="D66:E66"/>
    <mergeCell ref="I66:K66"/>
    <mergeCell ref="A38:M38"/>
    <mergeCell ref="A49:M49"/>
    <mergeCell ref="A58:M58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opLeftCell="A37" workbookViewId="0">
      <selection activeCell="H48" sqref="H48"/>
    </sheetView>
  </sheetViews>
  <sheetFormatPr defaultColWidth="8.85546875" defaultRowHeight="15" x14ac:dyDescent="0.25"/>
  <cols>
    <col min="1" max="1" width="5" customWidth="1"/>
    <col min="2" max="2" width="14" customWidth="1"/>
    <col min="3" max="3" width="42" customWidth="1"/>
    <col min="4" max="4" width="12" customWidth="1"/>
    <col min="5" max="5" width="9.7109375" customWidth="1"/>
    <col min="6" max="6" width="5" customWidth="1"/>
    <col min="7" max="7" width="6.140625" customWidth="1"/>
    <col min="8" max="8" width="6" customWidth="1"/>
    <col min="9" max="9" width="5" customWidth="1"/>
    <col min="10" max="11" width="12" customWidth="1"/>
    <col min="12" max="12" width="8" customWidth="1"/>
    <col min="13" max="13" width="14" customWidth="1"/>
  </cols>
  <sheetData>
    <row r="1" spans="1:13" ht="15.95" customHeight="1" x14ac:dyDescent="0.25">
      <c r="A1" s="10" t="s">
        <v>0</v>
      </c>
      <c r="B1" s="9"/>
      <c r="C1" s="9"/>
      <c r="D1" s="9"/>
      <c r="E1" s="9"/>
      <c r="F1" s="11"/>
      <c r="G1" s="11"/>
      <c r="H1" s="11"/>
      <c r="I1" s="11"/>
      <c r="J1" s="11"/>
      <c r="K1" s="11"/>
      <c r="L1" s="11"/>
      <c r="M1" s="9"/>
    </row>
    <row r="2" spans="1:13" ht="15.95" customHeight="1" x14ac:dyDescent="0.25">
      <c r="A2" s="9" t="s">
        <v>1</v>
      </c>
      <c r="B2" s="9"/>
      <c r="C2" s="9"/>
      <c r="D2" s="9"/>
      <c r="E2" s="9"/>
      <c r="F2" s="11"/>
      <c r="G2" s="11"/>
      <c r="H2" s="11"/>
      <c r="I2" s="11"/>
      <c r="J2" s="11"/>
      <c r="K2" s="11"/>
      <c r="L2" s="11"/>
      <c r="M2" s="9"/>
    </row>
    <row r="3" spans="1:13" ht="15.95" customHeight="1" x14ac:dyDescent="0.25">
      <c r="A3" s="9" t="s">
        <v>2</v>
      </c>
      <c r="B3" s="9"/>
      <c r="C3" s="9"/>
      <c r="D3" s="9"/>
      <c r="E3" s="9"/>
      <c r="F3" s="11"/>
      <c r="G3" s="11"/>
      <c r="H3" s="11"/>
      <c r="I3" s="11"/>
      <c r="J3" s="11"/>
      <c r="K3" s="11"/>
      <c r="L3" s="11"/>
      <c r="M3" s="9"/>
    </row>
    <row r="4" spans="1:13" ht="15.95" customHeight="1" x14ac:dyDescent="0.25">
      <c r="A4" s="9" t="s">
        <v>64</v>
      </c>
      <c r="B4" s="9"/>
      <c r="C4" s="9"/>
      <c r="D4" s="9"/>
      <c r="E4" s="9"/>
      <c r="F4" s="11"/>
      <c r="G4" s="11"/>
      <c r="H4" s="11"/>
      <c r="I4" s="11"/>
      <c r="J4" s="11"/>
      <c r="K4" s="11"/>
      <c r="L4" s="11"/>
      <c r="M4" s="9"/>
    </row>
    <row r="5" spans="1:13" ht="15.95" customHeight="1" x14ac:dyDescent="0.25">
      <c r="A5" s="9" t="s">
        <v>3</v>
      </c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9"/>
    </row>
    <row r="6" spans="1:13" ht="15.95" customHeight="1" x14ac:dyDescent="0.25">
      <c r="A6" s="9" t="s">
        <v>65</v>
      </c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9"/>
    </row>
    <row r="7" spans="1:13" ht="15.95" customHeight="1" x14ac:dyDescent="0.25">
      <c r="A7" s="9" t="s">
        <v>4</v>
      </c>
      <c r="B7" s="9"/>
      <c r="C7" s="9"/>
      <c r="D7" s="9"/>
      <c r="E7" s="9"/>
      <c r="F7" s="11"/>
      <c r="G7" s="11"/>
      <c r="H7" s="11"/>
      <c r="I7" s="11"/>
      <c r="J7" s="11"/>
      <c r="K7" s="11"/>
      <c r="L7" s="11"/>
      <c r="M7" s="9"/>
    </row>
    <row r="8" spans="1:13" ht="15.95" customHeight="1" x14ac:dyDescent="0.25">
      <c r="A8" s="9" t="s">
        <v>5</v>
      </c>
      <c r="B8" s="9"/>
      <c r="C8" s="9"/>
      <c r="D8" s="9"/>
      <c r="E8" s="9"/>
      <c r="F8" s="11"/>
      <c r="G8" s="11"/>
      <c r="H8" s="11"/>
      <c r="I8" s="11"/>
      <c r="J8" s="11"/>
      <c r="K8" s="11"/>
      <c r="L8" s="11"/>
      <c r="M8" s="9"/>
    </row>
    <row r="9" spans="1:13" ht="15.95" customHeight="1" x14ac:dyDescent="0.25">
      <c r="A9" s="9" t="s">
        <v>6</v>
      </c>
      <c r="B9" s="9"/>
      <c r="C9" s="9"/>
      <c r="D9" s="9"/>
      <c r="E9" s="9"/>
      <c r="F9" s="11"/>
      <c r="G9" s="11"/>
      <c r="H9" s="11"/>
      <c r="I9" s="11"/>
      <c r="J9" s="11"/>
      <c r="K9" s="11"/>
      <c r="L9" s="11"/>
      <c r="M9" s="9"/>
    </row>
    <row r="10" spans="1:13" ht="13.35" customHeight="1" x14ac:dyDescent="0.25">
      <c r="A10" s="39"/>
      <c r="B10" s="40"/>
      <c r="C10" s="2"/>
      <c r="D10" s="3"/>
      <c r="E10" s="3"/>
      <c r="F10" s="41"/>
      <c r="G10" s="41"/>
      <c r="H10" s="41"/>
      <c r="I10" s="41"/>
      <c r="J10" s="41"/>
      <c r="K10" s="41"/>
      <c r="L10" s="41"/>
      <c r="M10" s="3"/>
    </row>
    <row r="11" spans="1:13" ht="24" customHeight="1" x14ac:dyDescent="0.25">
      <c r="A11" s="113" t="s">
        <v>217</v>
      </c>
      <c r="B11" s="113"/>
      <c r="C11" s="113"/>
      <c r="D11" s="113"/>
      <c r="E11" s="113"/>
      <c r="F11" s="114"/>
      <c r="G11" s="114"/>
      <c r="H11" s="114"/>
      <c r="I11" s="114"/>
      <c r="J11" s="114"/>
      <c r="K11" s="114"/>
      <c r="L11" s="114"/>
      <c r="M11" s="113"/>
    </row>
    <row r="12" spans="1:13" ht="39.950000000000003" customHeight="1" x14ac:dyDescent="0.25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4" t="s">
        <v>78</v>
      </c>
      <c r="G12" s="14" t="s">
        <v>79</v>
      </c>
      <c r="H12" s="14" t="s">
        <v>77</v>
      </c>
      <c r="I12" s="14" t="s">
        <v>14</v>
      </c>
      <c r="J12" s="14" t="s">
        <v>15</v>
      </c>
      <c r="K12" s="14" t="s">
        <v>16</v>
      </c>
      <c r="L12" s="14" t="s">
        <v>17</v>
      </c>
      <c r="M12" s="15" t="s">
        <v>18</v>
      </c>
    </row>
    <row r="13" spans="1:13" ht="21.4" customHeight="1" x14ac:dyDescent="0.25">
      <c r="A13" s="99" t="s">
        <v>19</v>
      </c>
      <c r="B13" s="100"/>
      <c r="C13" s="101"/>
      <c r="D13" s="101"/>
      <c r="E13" s="101"/>
      <c r="F13" s="102"/>
      <c r="G13" s="102"/>
      <c r="H13" s="102"/>
      <c r="I13" s="102"/>
      <c r="J13" s="102"/>
      <c r="K13" s="102"/>
      <c r="L13" s="102"/>
      <c r="M13" s="103"/>
    </row>
    <row r="14" spans="1:13" ht="27.95" customHeight="1" x14ac:dyDescent="0.25">
      <c r="A14" s="45">
        <v>1</v>
      </c>
      <c r="B14" s="46" t="s">
        <v>108</v>
      </c>
      <c r="C14" s="26" t="s">
        <v>106</v>
      </c>
      <c r="D14" s="24" t="s">
        <v>21</v>
      </c>
      <c r="E14" s="24" t="s">
        <v>22</v>
      </c>
      <c r="F14" s="47">
        <v>2</v>
      </c>
      <c r="G14" s="47"/>
      <c r="H14" s="47">
        <v>2</v>
      </c>
      <c r="I14" s="47"/>
      <c r="J14" s="47">
        <f>SUM(F14:I14)*14</f>
        <v>56</v>
      </c>
      <c r="K14" s="47">
        <v>20</v>
      </c>
      <c r="L14" s="47">
        <v>5</v>
      </c>
      <c r="M14" s="28" t="s">
        <v>128</v>
      </c>
    </row>
    <row r="15" spans="1:13" ht="22.7" customHeight="1" x14ac:dyDescent="0.25">
      <c r="A15" s="45">
        <v>2</v>
      </c>
      <c r="B15" s="46" t="s">
        <v>109</v>
      </c>
      <c r="C15" s="26" t="s">
        <v>107</v>
      </c>
      <c r="D15" s="24" t="s">
        <v>21</v>
      </c>
      <c r="E15" s="24" t="s">
        <v>22</v>
      </c>
      <c r="F15" s="47">
        <v>2</v>
      </c>
      <c r="G15" s="47"/>
      <c r="H15" s="47">
        <v>2</v>
      </c>
      <c r="I15" s="47"/>
      <c r="J15" s="47">
        <f>SUM(F15:I15)*14</f>
        <v>56</v>
      </c>
      <c r="K15" s="47">
        <v>20</v>
      </c>
      <c r="L15" s="47">
        <v>5</v>
      </c>
      <c r="M15" s="28" t="s">
        <v>128</v>
      </c>
    </row>
    <row r="16" spans="1:13" ht="22.7" customHeight="1" x14ac:dyDescent="0.25">
      <c r="A16" s="45">
        <v>3</v>
      </c>
      <c r="B16" s="46" t="s">
        <v>110</v>
      </c>
      <c r="C16" s="26" t="s">
        <v>113</v>
      </c>
      <c r="D16" s="24" t="s">
        <v>21</v>
      </c>
      <c r="E16" s="24" t="s">
        <v>22</v>
      </c>
      <c r="F16" s="47">
        <v>2</v>
      </c>
      <c r="G16" s="47"/>
      <c r="H16" s="47">
        <v>1</v>
      </c>
      <c r="I16" s="47"/>
      <c r="J16" s="47">
        <f>SUM(F16:I16)*14</f>
        <v>42</v>
      </c>
      <c r="K16" s="47">
        <v>6</v>
      </c>
      <c r="L16" s="47">
        <v>5</v>
      </c>
      <c r="M16" s="28" t="s">
        <v>128</v>
      </c>
    </row>
    <row r="17" spans="1:13" ht="27.95" customHeight="1" x14ac:dyDescent="0.25">
      <c r="A17" s="45">
        <v>4</v>
      </c>
      <c r="B17" s="46" t="s">
        <v>111</v>
      </c>
      <c r="C17" s="26" t="s">
        <v>114</v>
      </c>
      <c r="D17" s="24" t="s">
        <v>28</v>
      </c>
      <c r="E17" s="24" t="s">
        <v>22</v>
      </c>
      <c r="F17" s="47">
        <v>2</v>
      </c>
      <c r="G17" s="47">
        <v>1</v>
      </c>
      <c r="H17" s="47"/>
      <c r="I17" s="47"/>
      <c r="J17" s="47">
        <f>SUM(F17:I17)*14</f>
        <v>42</v>
      </c>
      <c r="K17" s="47">
        <v>6</v>
      </c>
      <c r="L17" s="47">
        <v>4</v>
      </c>
      <c r="M17" s="25" t="s">
        <v>127</v>
      </c>
    </row>
    <row r="18" spans="1:13" ht="22.7" customHeight="1" x14ac:dyDescent="0.25">
      <c r="A18" s="45">
        <v>5</v>
      </c>
      <c r="B18" s="46" t="s">
        <v>112</v>
      </c>
      <c r="C18" s="26" t="s">
        <v>115</v>
      </c>
      <c r="D18" s="24" t="s">
        <v>29</v>
      </c>
      <c r="E18" s="24" t="s">
        <v>22</v>
      </c>
      <c r="F18" s="47">
        <v>1</v>
      </c>
      <c r="G18" s="47">
        <v>1</v>
      </c>
      <c r="H18" s="47"/>
      <c r="I18" s="47"/>
      <c r="J18" s="47">
        <f>SUM(F18:I18)*14</f>
        <v>28</v>
      </c>
      <c r="K18" s="47">
        <v>6</v>
      </c>
      <c r="L18" s="47">
        <v>2</v>
      </c>
      <c r="M18" s="25" t="s">
        <v>128</v>
      </c>
    </row>
    <row r="19" spans="1:13" ht="21.4" customHeight="1" x14ac:dyDescent="0.25">
      <c r="A19" s="48"/>
      <c r="B19" s="49"/>
      <c r="C19" s="35" t="s">
        <v>31</v>
      </c>
      <c r="D19" s="16"/>
      <c r="E19" s="16"/>
      <c r="F19" s="50"/>
      <c r="G19" s="50"/>
      <c r="H19" s="50"/>
      <c r="I19" s="50"/>
      <c r="J19" s="50">
        <f>SUM(J14:J18)</f>
        <v>224</v>
      </c>
      <c r="K19" s="50"/>
      <c r="L19" s="50">
        <f>SUM(L14:L18)</f>
        <v>21</v>
      </c>
      <c r="M19" s="17"/>
    </row>
    <row r="20" spans="1:13" ht="21.4" customHeight="1" x14ac:dyDescent="0.25">
      <c r="A20" s="48"/>
      <c r="B20" s="49"/>
      <c r="C20" s="35" t="s">
        <v>32</v>
      </c>
      <c r="D20" s="16"/>
      <c r="E20" s="16"/>
      <c r="F20" s="50"/>
      <c r="G20" s="50"/>
      <c r="H20" s="50"/>
      <c r="I20" s="50"/>
      <c r="J20" s="50">
        <f>SUM(F14:I18)</f>
        <v>16</v>
      </c>
      <c r="K20" s="50"/>
      <c r="L20" s="50"/>
      <c r="M20" s="17"/>
    </row>
    <row r="21" spans="1:13" ht="21.4" customHeight="1" x14ac:dyDescent="0.25">
      <c r="A21" s="104" t="s">
        <v>33</v>
      </c>
      <c r="B21" s="105"/>
      <c r="C21" s="115"/>
      <c r="D21" s="115"/>
      <c r="E21" s="115"/>
      <c r="F21" s="106"/>
      <c r="G21" s="106"/>
      <c r="H21" s="106"/>
      <c r="I21" s="106"/>
      <c r="J21" s="106"/>
      <c r="K21" s="106"/>
      <c r="L21" s="106"/>
      <c r="M21" s="116"/>
    </row>
    <row r="22" spans="1:13" ht="21.4" customHeight="1" x14ac:dyDescent="0.25">
      <c r="A22" s="19" t="s">
        <v>34</v>
      </c>
      <c r="B22" s="18"/>
      <c r="C22" s="63"/>
      <c r="D22" s="63"/>
      <c r="E22" s="63"/>
      <c r="F22" s="20"/>
      <c r="G22" s="20"/>
      <c r="H22" s="20"/>
      <c r="I22" s="20"/>
      <c r="J22" s="20"/>
      <c r="K22" s="20"/>
      <c r="L22" s="20"/>
      <c r="M22" s="64"/>
    </row>
    <row r="23" spans="1:13" ht="21.4" customHeight="1" x14ac:dyDescent="0.25">
      <c r="A23" s="51"/>
      <c r="B23" s="67" t="s">
        <v>118</v>
      </c>
      <c r="C23" s="29" t="s">
        <v>116</v>
      </c>
      <c r="D23" s="27" t="s">
        <v>28</v>
      </c>
      <c r="E23" s="27" t="s">
        <v>36</v>
      </c>
      <c r="F23" s="54">
        <v>1</v>
      </c>
      <c r="G23" s="54"/>
      <c r="H23" s="54">
        <v>1</v>
      </c>
      <c r="I23" s="54"/>
      <c r="J23" s="54">
        <f>SUM(F23:I23)*14</f>
        <v>28</v>
      </c>
      <c r="K23" s="54">
        <v>6</v>
      </c>
      <c r="L23" s="54">
        <v>2</v>
      </c>
      <c r="M23" s="28" t="s">
        <v>127</v>
      </c>
    </row>
    <row r="24" spans="1:13" ht="21.4" customHeight="1" x14ac:dyDescent="0.25">
      <c r="A24" s="51"/>
      <c r="B24" s="67" t="s">
        <v>119</v>
      </c>
      <c r="C24" s="53" t="s">
        <v>117</v>
      </c>
      <c r="D24" s="52" t="s">
        <v>28</v>
      </c>
      <c r="E24" s="52" t="s">
        <v>36</v>
      </c>
      <c r="F24" s="54">
        <v>1</v>
      </c>
      <c r="G24" s="54"/>
      <c r="H24" s="54">
        <v>1</v>
      </c>
      <c r="I24" s="54"/>
      <c r="J24" s="54">
        <f>SUM(F24:I24)*14</f>
        <v>28</v>
      </c>
      <c r="K24" s="54">
        <v>6</v>
      </c>
      <c r="L24" s="54">
        <v>2</v>
      </c>
      <c r="M24" s="55" t="s">
        <v>127</v>
      </c>
    </row>
    <row r="25" spans="1:13" ht="21.4" customHeight="1" x14ac:dyDescent="0.25">
      <c r="A25" s="19" t="s">
        <v>38</v>
      </c>
      <c r="B25" s="68"/>
      <c r="C25" s="63"/>
      <c r="D25" s="63"/>
      <c r="E25" s="63"/>
      <c r="F25" s="20"/>
      <c r="G25" s="20"/>
      <c r="H25" s="20"/>
      <c r="I25" s="20"/>
      <c r="J25" s="20"/>
      <c r="K25" s="20"/>
      <c r="L25" s="20"/>
      <c r="M25" s="64"/>
    </row>
    <row r="26" spans="1:13" ht="21.4" customHeight="1" x14ac:dyDescent="0.25">
      <c r="A26" s="51"/>
      <c r="B26" s="67" t="s">
        <v>120</v>
      </c>
      <c r="C26" s="29" t="s">
        <v>122</v>
      </c>
      <c r="D26" s="27" t="s">
        <v>28</v>
      </c>
      <c r="E26" s="27" t="s">
        <v>36</v>
      </c>
      <c r="F26" s="54">
        <v>1</v>
      </c>
      <c r="G26" s="54"/>
      <c r="H26" s="54">
        <v>1</v>
      </c>
      <c r="I26" s="54"/>
      <c r="J26" s="54">
        <f>SUM(F26:I26)*14</f>
        <v>28</v>
      </c>
      <c r="K26" s="54">
        <v>6</v>
      </c>
      <c r="L26" s="54">
        <v>2</v>
      </c>
      <c r="M26" s="28" t="s">
        <v>127</v>
      </c>
    </row>
    <row r="27" spans="1:13" ht="21.4" customHeight="1" x14ac:dyDescent="0.25">
      <c r="A27" s="51"/>
      <c r="B27" s="67" t="s">
        <v>121</v>
      </c>
      <c r="C27" s="53" t="s">
        <v>123</v>
      </c>
      <c r="D27" s="52" t="s">
        <v>28</v>
      </c>
      <c r="E27" s="52" t="s">
        <v>36</v>
      </c>
      <c r="F27" s="54">
        <v>1</v>
      </c>
      <c r="G27" s="54"/>
      <c r="H27" s="54">
        <v>1</v>
      </c>
      <c r="I27" s="54"/>
      <c r="J27" s="54">
        <f>SUM(F27:I27)*14</f>
        <v>28</v>
      </c>
      <c r="K27" s="54">
        <v>6</v>
      </c>
      <c r="L27" s="54">
        <v>2</v>
      </c>
      <c r="M27" s="55" t="s">
        <v>127</v>
      </c>
    </row>
    <row r="28" spans="1:13" ht="22.7" customHeight="1" x14ac:dyDescent="0.25">
      <c r="A28" s="19" t="s">
        <v>52</v>
      </c>
      <c r="B28" s="68"/>
      <c r="C28" s="63"/>
      <c r="D28" s="63"/>
      <c r="E28" s="63"/>
      <c r="F28" s="20"/>
      <c r="G28" s="20"/>
      <c r="H28" s="20"/>
      <c r="I28" s="20"/>
      <c r="J28" s="20"/>
      <c r="K28" s="20"/>
      <c r="L28" s="20"/>
      <c r="M28" s="64"/>
    </row>
    <row r="29" spans="1:13" ht="22.7" customHeight="1" x14ac:dyDescent="0.25">
      <c r="A29" s="51"/>
      <c r="B29" s="67" t="s">
        <v>125</v>
      </c>
      <c r="C29" s="29" t="s">
        <v>62</v>
      </c>
      <c r="D29" s="27" t="s">
        <v>29</v>
      </c>
      <c r="E29" s="27" t="s">
        <v>36</v>
      </c>
      <c r="F29" s="54">
        <v>2</v>
      </c>
      <c r="G29" s="54"/>
      <c r="H29" s="54">
        <v>2</v>
      </c>
      <c r="I29" s="54"/>
      <c r="J29" s="54">
        <f>SUM(F29:I29)*14</f>
        <v>56</v>
      </c>
      <c r="K29" s="54">
        <v>20</v>
      </c>
      <c r="L29" s="54">
        <v>5</v>
      </c>
      <c r="M29" s="28" t="s">
        <v>128</v>
      </c>
    </row>
    <row r="30" spans="1:13" ht="21.4" customHeight="1" x14ac:dyDescent="0.25">
      <c r="A30" s="51"/>
      <c r="B30" s="67" t="s">
        <v>126</v>
      </c>
      <c r="C30" s="53" t="s">
        <v>124</v>
      </c>
      <c r="D30" s="52" t="s">
        <v>29</v>
      </c>
      <c r="E30" s="52" t="s">
        <v>36</v>
      </c>
      <c r="F30" s="54">
        <v>2</v>
      </c>
      <c r="G30" s="54"/>
      <c r="H30" s="54">
        <v>2</v>
      </c>
      <c r="I30" s="54"/>
      <c r="J30" s="54">
        <f>SUM(F30:I30)*14</f>
        <v>56</v>
      </c>
      <c r="K30" s="54">
        <v>20</v>
      </c>
      <c r="L30" s="54">
        <v>5</v>
      </c>
      <c r="M30" s="55" t="s">
        <v>128</v>
      </c>
    </row>
    <row r="31" spans="1:13" ht="21.4" customHeight="1" x14ac:dyDescent="0.25">
      <c r="A31" s="48"/>
      <c r="B31" s="49"/>
      <c r="C31" s="35" t="s">
        <v>225</v>
      </c>
      <c r="D31" s="16"/>
      <c r="E31" s="16"/>
      <c r="F31" s="50"/>
      <c r="G31" s="50"/>
      <c r="H31" s="50"/>
      <c r="I31" s="50"/>
      <c r="J31" s="50">
        <v>112</v>
      </c>
      <c r="K31" s="50"/>
      <c r="L31" s="50">
        <v>9</v>
      </c>
      <c r="M31" s="17"/>
    </row>
    <row r="32" spans="1:13" ht="21.4" customHeight="1" x14ac:dyDescent="0.25">
      <c r="A32" s="48"/>
      <c r="B32" s="49"/>
      <c r="C32" s="35" t="s">
        <v>224</v>
      </c>
      <c r="D32" s="16"/>
      <c r="E32" s="16"/>
      <c r="F32" s="50"/>
      <c r="G32" s="50"/>
      <c r="H32" s="50"/>
      <c r="I32" s="50"/>
      <c r="J32" s="50">
        <v>8</v>
      </c>
      <c r="K32" s="50"/>
      <c r="L32" s="50"/>
      <c r="M32" s="17"/>
    </row>
    <row r="33" spans="1:13" ht="27.95" customHeight="1" x14ac:dyDescent="0.25">
      <c r="A33" s="117" t="s">
        <v>40</v>
      </c>
      <c r="B33" s="118"/>
      <c r="C33" s="119"/>
      <c r="D33" s="119"/>
      <c r="E33" s="119"/>
      <c r="F33" s="120"/>
      <c r="G33" s="120"/>
      <c r="H33" s="120"/>
      <c r="I33" s="120"/>
      <c r="J33" s="120"/>
      <c r="K33" s="120"/>
      <c r="L33" s="120"/>
      <c r="M33" s="121"/>
    </row>
    <row r="34" spans="1:13" s="71" customFormat="1" ht="27.95" customHeight="1" x14ac:dyDescent="0.25">
      <c r="A34" s="70"/>
      <c r="B34" s="66" t="s">
        <v>131</v>
      </c>
      <c r="C34" s="34" t="s">
        <v>130</v>
      </c>
      <c r="D34" s="31" t="s">
        <v>28</v>
      </c>
      <c r="E34" s="31" t="s">
        <v>42</v>
      </c>
      <c r="F34" s="58">
        <v>2</v>
      </c>
      <c r="G34" s="58">
        <v>1</v>
      </c>
      <c r="H34" s="58"/>
      <c r="I34" s="58"/>
      <c r="J34" s="58">
        <f>SUM(F34:I34)*14</f>
        <v>42</v>
      </c>
      <c r="K34" s="58">
        <v>6</v>
      </c>
      <c r="L34" s="58">
        <v>3</v>
      </c>
      <c r="M34" s="33" t="s">
        <v>134</v>
      </c>
    </row>
    <row r="35" spans="1:13" ht="22.7" customHeight="1" x14ac:dyDescent="0.25">
      <c r="A35" s="56"/>
      <c r="B35" s="66" t="s">
        <v>132</v>
      </c>
      <c r="C35" s="34" t="s">
        <v>44</v>
      </c>
      <c r="D35" s="31" t="s">
        <v>29</v>
      </c>
      <c r="E35" s="31" t="s">
        <v>42</v>
      </c>
      <c r="F35" s="58"/>
      <c r="G35" s="58"/>
      <c r="H35" s="58">
        <v>2</v>
      </c>
      <c r="I35" s="58"/>
      <c r="J35" s="58">
        <f>SUM(F35:I35)*14</f>
        <v>28</v>
      </c>
      <c r="K35" s="58">
        <v>20</v>
      </c>
      <c r="L35" s="58">
        <v>1</v>
      </c>
      <c r="M35" s="33" t="s">
        <v>134</v>
      </c>
    </row>
    <row r="36" spans="1:13" ht="21.4" customHeight="1" x14ac:dyDescent="0.25">
      <c r="A36" s="56"/>
      <c r="B36" s="66" t="s">
        <v>133</v>
      </c>
      <c r="C36" s="34" t="s">
        <v>219</v>
      </c>
      <c r="D36" s="31" t="s">
        <v>29</v>
      </c>
      <c r="E36" s="31" t="s">
        <v>42</v>
      </c>
      <c r="F36" s="58"/>
      <c r="G36" s="58"/>
      <c r="H36" s="58">
        <v>2</v>
      </c>
      <c r="I36" s="58"/>
      <c r="J36" s="58">
        <f>SUM(F36:I36)*14</f>
        <v>28</v>
      </c>
      <c r="K36" s="58">
        <v>20</v>
      </c>
      <c r="L36" s="58">
        <v>2</v>
      </c>
      <c r="M36" s="33" t="s">
        <v>134</v>
      </c>
    </row>
    <row r="37" spans="1:13" ht="35.1" customHeight="1" x14ac:dyDescent="0.25">
      <c r="A37" s="111" t="s">
        <v>92</v>
      </c>
      <c r="B37" s="111"/>
      <c r="C37" s="111"/>
      <c r="D37" s="111"/>
      <c r="E37" s="111"/>
      <c r="F37" s="112"/>
      <c r="G37" s="112"/>
      <c r="H37" s="112"/>
      <c r="I37" s="112"/>
      <c r="J37" s="112"/>
      <c r="K37" s="112"/>
      <c r="L37" s="112"/>
      <c r="M37" s="111"/>
    </row>
    <row r="38" spans="1:13" ht="18.600000000000001" customHeight="1" x14ac:dyDescent="0.25">
      <c r="A38" s="5"/>
      <c r="B38" s="6"/>
      <c r="C38" s="7"/>
      <c r="D38" s="5"/>
      <c r="E38" s="5"/>
      <c r="F38" s="8"/>
      <c r="G38" s="8"/>
      <c r="H38" s="8"/>
      <c r="I38" s="8"/>
      <c r="J38" s="8"/>
      <c r="K38" s="8"/>
      <c r="L38" s="8"/>
      <c r="M38" s="5"/>
    </row>
    <row r="39" spans="1:13" ht="54.6" customHeight="1" x14ac:dyDescent="0.25">
      <c r="A39" s="122" t="s">
        <v>218</v>
      </c>
      <c r="B39" s="122"/>
      <c r="C39" s="122"/>
      <c r="D39" s="122"/>
      <c r="E39" s="122"/>
      <c r="F39" s="123"/>
      <c r="G39" s="123"/>
      <c r="H39" s="123"/>
      <c r="I39" s="123"/>
      <c r="J39" s="123"/>
      <c r="K39" s="123"/>
      <c r="L39" s="123"/>
      <c r="M39" s="122"/>
    </row>
    <row r="40" spans="1:13" ht="35.450000000000003" customHeight="1" x14ac:dyDescent="0.25">
      <c r="A40" s="42" t="s">
        <v>9</v>
      </c>
      <c r="B40" s="43" t="s">
        <v>10</v>
      </c>
      <c r="C40" s="43" t="s">
        <v>11</v>
      </c>
      <c r="D40" s="13" t="s">
        <v>12</v>
      </c>
      <c r="E40" s="13" t="s">
        <v>13</v>
      </c>
      <c r="F40" s="14" t="s">
        <v>78</v>
      </c>
      <c r="G40" s="14" t="s">
        <v>79</v>
      </c>
      <c r="H40" s="14" t="s">
        <v>77</v>
      </c>
      <c r="I40" s="44" t="s">
        <v>14</v>
      </c>
      <c r="J40" s="44" t="s">
        <v>15</v>
      </c>
      <c r="K40" s="14" t="s">
        <v>16</v>
      </c>
      <c r="L40" s="44" t="s">
        <v>17</v>
      </c>
      <c r="M40" s="15" t="s">
        <v>18</v>
      </c>
    </row>
    <row r="41" spans="1:13" ht="32.1" customHeight="1" x14ac:dyDescent="0.25">
      <c r="A41" s="124" t="s">
        <v>19</v>
      </c>
      <c r="B41" s="101"/>
      <c r="C41" s="101"/>
      <c r="D41" s="101"/>
      <c r="E41" s="101"/>
      <c r="F41" s="125"/>
      <c r="G41" s="125"/>
      <c r="H41" s="125"/>
      <c r="I41" s="125"/>
      <c r="J41" s="125"/>
      <c r="K41" s="125"/>
      <c r="L41" s="125"/>
      <c r="M41" s="103"/>
    </row>
    <row r="42" spans="1:13" ht="21.4" customHeight="1" x14ac:dyDescent="0.25">
      <c r="A42" s="45">
        <v>6</v>
      </c>
      <c r="B42" s="46" t="s">
        <v>148</v>
      </c>
      <c r="C42" s="26" t="s">
        <v>135</v>
      </c>
      <c r="D42" s="24" t="s">
        <v>21</v>
      </c>
      <c r="E42" s="24" t="s">
        <v>22</v>
      </c>
      <c r="F42" s="47">
        <v>2</v>
      </c>
      <c r="G42" s="47"/>
      <c r="H42" s="47">
        <v>2</v>
      </c>
      <c r="I42" s="47"/>
      <c r="J42" s="47">
        <f t="shared" ref="J42:J46" si="0">SUM(F42:I42)*14</f>
        <v>56</v>
      </c>
      <c r="K42" s="47">
        <v>20</v>
      </c>
      <c r="L42" s="47">
        <v>4</v>
      </c>
      <c r="M42" s="25" t="s">
        <v>127</v>
      </c>
    </row>
    <row r="43" spans="1:13" ht="22.7" customHeight="1" x14ac:dyDescent="0.25">
      <c r="A43" s="45">
        <v>7</v>
      </c>
      <c r="B43" s="46" t="s">
        <v>149</v>
      </c>
      <c r="C43" s="26" t="s">
        <v>136</v>
      </c>
      <c r="D43" s="24" t="s">
        <v>28</v>
      </c>
      <c r="E43" s="24" t="s">
        <v>22</v>
      </c>
      <c r="F43" s="47">
        <v>2</v>
      </c>
      <c r="G43" s="47">
        <v>1</v>
      </c>
      <c r="H43" s="47"/>
      <c r="I43" s="47"/>
      <c r="J43" s="47">
        <f t="shared" si="0"/>
        <v>42</v>
      </c>
      <c r="K43" s="47">
        <v>6</v>
      </c>
      <c r="L43" s="47">
        <v>4</v>
      </c>
      <c r="M43" s="25" t="s">
        <v>128</v>
      </c>
    </row>
    <row r="44" spans="1:13" ht="22.7" customHeight="1" x14ac:dyDescent="0.25">
      <c r="A44" s="45">
        <v>8</v>
      </c>
      <c r="B44" s="46" t="s">
        <v>150</v>
      </c>
      <c r="C44" s="26" t="s">
        <v>137</v>
      </c>
      <c r="D44" s="24" t="s">
        <v>28</v>
      </c>
      <c r="E44" s="24" t="s">
        <v>22</v>
      </c>
      <c r="F44" s="47">
        <v>2</v>
      </c>
      <c r="G44" s="47"/>
      <c r="H44" s="47">
        <v>1</v>
      </c>
      <c r="I44" s="47"/>
      <c r="J44" s="47">
        <f t="shared" si="0"/>
        <v>42</v>
      </c>
      <c r="K44" s="47">
        <v>6</v>
      </c>
      <c r="L44" s="47">
        <v>3</v>
      </c>
      <c r="M44" s="25" t="s">
        <v>127</v>
      </c>
    </row>
    <row r="45" spans="1:13" ht="22.7" customHeight="1" x14ac:dyDescent="0.25">
      <c r="A45" s="45">
        <v>9</v>
      </c>
      <c r="B45" s="46" t="s">
        <v>151</v>
      </c>
      <c r="C45" s="26" t="s">
        <v>138</v>
      </c>
      <c r="D45" s="24" t="s">
        <v>28</v>
      </c>
      <c r="E45" s="24" t="s">
        <v>22</v>
      </c>
      <c r="F45" s="47">
        <v>1</v>
      </c>
      <c r="G45" s="47"/>
      <c r="H45" s="47">
        <v>1</v>
      </c>
      <c r="I45" s="47"/>
      <c r="J45" s="47">
        <f t="shared" si="0"/>
        <v>28</v>
      </c>
      <c r="K45" s="47">
        <v>6</v>
      </c>
      <c r="L45" s="47">
        <v>2</v>
      </c>
      <c r="M45" s="25" t="s">
        <v>128</v>
      </c>
    </row>
    <row r="46" spans="1:13" ht="27.95" customHeight="1" x14ac:dyDescent="0.25">
      <c r="A46" s="45">
        <v>10</v>
      </c>
      <c r="B46" s="46" t="s">
        <v>152</v>
      </c>
      <c r="C46" s="26" t="s">
        <v>139</v>
      </c>
      <c r="D46" s="24" t="s">
        <v>28</v>
      </c>
      <c r="E46" s="24" t="s">
        <v>22</v>
      </c>
      <c r="F46" s="47">
        <v>2</v>
      </c>
      <c r="G46" s="47"/>
      <c r="H46" s="47">
        <v>2</v>
      </c>
      <c r="I46" s="47"/>
      <c r="J46" s="47">
        <f t="shared" si="0"/>
        <v>56</v>
      </c>
      <c r="K46" s="47">
        <v>20</v>
      </c>
      <c r="L46" s="47">
        <v>4</v>
      </c>
      <c r="M46" s="25" t="s">
        <v>128</v>
      </c>
    </row>
    <row r="47" spans="1:13" ht="22.7" customHeight="1" x14ac:dyDescent="0.25">
      <c r="A47" s="45">
        <v>12</v>
      </c>
      <c r="B47" s="46" t="s">
        <v>153</v>
      </c>
      <c r="C47" s="72" t="s">
        <v>220</v>
      </c>
      <c r="D47" s="24" t="s">
        <v>28</v>
      </c>
      <c r="E47" s="24" t="s">
        <v>22</v>
      </c>
      <c r="F47" s="47"/>
      <c r="G47" s="47"/>
      <c r="H47" s="47">
        <v>6</v>
      </c>
      <c r="I47" s="47"/>
      <c r="J47" s="47">
        <v>84</v>
      </c>
      <c r="K47" s="47">
        <v>0</v>
      </c>
      <c r="L47" s="47">
        <v>4</v>
      </c>
      <c r="M47" s="25" t="s">
        <v>127</v>
      </c>
    </row>
    <row r="48" spans="1:13" ht="22.7" customHeight="1" x14ac:dyDescent="0.25">
      <c r="A48" s="48"/>
      <c r="B48" s="69"/>
      <c r="C48" s="35" t="s">
        <v>31</v>
      </c>
      <c r="D48" s="16"/>
      <c r="E48" s="16"/>
      <c r="F48" s="50"/>
      <c r="G48" s="50"/>
      <c r="H48" s="50"/>
      <c r="I48" s="50"/>
      <c r="J48" s="50">
        <f>SUM(J42:J47)</f>
        <v>308</v>
      </c>
      <c r="K48" s="50"/>
      <c r="L48" s="50">
        <f>SUM(L42:L47)</f>
        <v>21</v>
      </c>
      <c r="M48" s="17"/>
    </row>
    <row r="49" spans="1:13" ht="27.95" customHeight="1" x14ac:dyDescent="0.25">
      <c r="A49" s="48"/>
      <c r="B49" s="69"/>
      <c r="C49" s="35" t="s">
        <v>32</v>
      </c>
      <c r="D49" s="16"/>
      <c r="E49" s="16"/>
      <c r="F49" s="50"/>
      <c r="G49" s="50"/>
      <c r="H49" s="50"/>
      <c r="I49" s="50"/>
      <c r="J49" s="50">
        <f>SUM(F42:I47)</f>
        <v>22</v>
      </c>
      <c r="K49" s="50"/>
      <c r="L49" s="50"/>
      <c r="M49" s="17"/>
    </row>
    <row r="50" spans="1:13" ht="21.4" customHeight="1" x14ac:dyDescent="0.25">
      <c r="A50" s="126" t="s">
        <v>33</v>
      </c>
      <c r="B50" s="127"/>
      <c r="C50" s="128"/>
      <c r="D50" s="128"/>
      <c r="E50" s="128"/>
      <c r="F50" s="129"/>
      <c r="G50" s="129"/>
      <c r="H50" s="129"/>
      <c r="I50" s="129"/>
      <c r="J50" s="129"/>
      <c r="K50" s="129"/>
      <c r="L50" s="129"/>
      <c r="M50" s="130"/>
    </row>
    <row r="51" spans="1:13" ht="21.4" customHeight="1" x14ac:dyDescent="0.25">
      <c r="A51" s="75" t="s">
        <v>55</v>
      </c>
      <c r="B51" s="76"/>
      <c r="C51" s="77"/>
      <c r="D51" s="77"/>
      <c r="E51" s="77"/>
      <c r="F51" s="78"/>
      <c r="G51" s="78"/>
      <c r="H51" s="78"/>
      <c r="I51" s="78"/>
      <c r="J51" s="78"/>
      <c r="K51" s="78"/>
      <c r="L51" s="78"/>
      <c r="M51" s="79"/>
    </row>
    <row r="52" spans="1:13" ht="21.4" customHeight="1" x14ac:dyDescent="0.25">
      <c r="A52" s="80"/>
      <c r="B52" s="81" t="s">
        <v>221</v>
      </c>
      <c r="C52" s="74" t="s">
        <v>140</v>
      </c>
      <c r="D52" s="82" t="s">
        <v>29</v>
      </c>
      <c r="E52" s="82" t="s">
        <v>36</v>
      </c>
      <c r="F52" s="54">
        <v>2</v>
      </c>
      <c r="G52" s="54">
        <v>2</v>
      </c>
      <c r="H52" s="54"/>
      <c r="I52" s="54"/>
      <c r="J52" s="54">
        <f>SUM(F52:I52)*14</f>
        <v>56</v>
      </c>
      <c r="K52" s="54">
        <v>20</v>
      </c>
      <c r="L52" s="54">
        <v>5</v>
      </c>
      <c r="M52" s="28" t="s">
        <v>128</v>
      </c>
    </row>
    <row r="53" spans="1:13" ht="21.4" customHeight="1" x14ac:dyDescent="0.25">
      <c r="A53" s="80"/>
      <c r="B53" s="81" t="s">
        <v>222</v>
      </c>
      <c r="C53" s="74" t="s">
        <v>223</v>
      </c>
      <c r="D53" s="82" t="s">
        <v>29</v>
      </c>
      <c r="E53" s="82" t="s">
        <v>36</v>
      </c>
      <c r="F53" s="54">
        <v>2</v>
      </c>
      <c r="G53" s="54">
        <v>2</v>
      </c>
      <c r="H53" s="54"/>
      <c r="I53" s="54"/>
      <c r="J53" s="54">
        <f>SUM(F53:I53)*14</f>
        <v>56</v>
      </c>
      <c r="K53" s="54">
        <v>20</v>
      </c>
      <c r="L53" s="54">
        <v>5</v>
      </c>
      <c r="M53" s="55" t="s">
        <v>128</v>
      </c>
    </row>
    <row r="54" spans="1:13" ht="21.4" customHeight="1" x14ac:dyDescent="0.25">
      <c r="A54" s="73" t="s">
        <v>56</v>
      </c>
      <c r="B54" s="18"/>
      <c r="C54" s="63"/>
      <c r="D54" s="63"/>
      <c r="E54" s="63"/>
      <c r="F54" s="20"/>
      <c r="G54" s="20"/>
      <c r="H54" s="20"/>
      <c r="I54" s="20"/>
      <c r="J54" s="20"/>
      <c r="K54" s="20"/>
      <c r="L54" s="20"/>
      <c r="M54" s="64"/>
    </row>
    <row r="55" spans="1:13" ht="27.95" customHeight="1" x14ac:dyDescent="0.25">
      <c r="A55" s="51"/>
      <c r="B55" s="67" t="s">
        <v>154</v>
      </c>
      <c r="C55" s="29" t="s">
        <v>141</v>
      </c>
      <c r="D55" s="27" t="s">
        <v>21</v>
      </c>
      <c r="E55" s="27" t="s">
        <v>36</v>
      </c>
      <c r="F55" s="54">
        <v>2</v>
      </c>
      <c r="G55" s="54">
        <v>2</v>
      </c>
      <c r="H55" s="54"/>
      <c r="I55" s="54"/>
      <c r="J55" s="54">
        <f>SUM(F55:I55)*14</f>
        <v>56</v>
      </c>
      <c r="K55" s="54">
        <v>20</v>
      </c>
      <c r="L55" s="54">
        <v>4</v>
      </c>
      <c r="M55" s="28" t="s">
        <v>128</v>
      </c>
    </row>
    <row r="56" spans="1:13" ht="21.4" customHeight="1" x14ac:dyDescent="0.25">
      <c r="A56" s="51"/>
      <c r="B56" s="67" t="s">
        <v>155</v>
      </c>
      <c r="C56" s="53" t="s">
        <v>142</v>
      </c>
      <c r="D56" s="52" t="s">
        <v>21</v>
      </c>
      <c r="E56" s="52" t="s">
        <v>36</v>
      </c>
      <c r="F56" s="54">
        <v>2</v>
      </c>
      <c r="G56" s="54">
        <v>2</v>
      </c>
      <c r="H56" s="54"/>
      <c r="I56" s="54"/>
      <c r="J56" s="54">
        <f>SUM(F56:I56)*14</f>
        <v>56</v>
      </c>
      <c r="K56" s="54">
        <v>20</v>
      </c>
      <c r="L56" s="54">
        <v>4</v>
      </c>
      <c r="M56" s="55" t="s">
        <v>128</v>
      </c>
    </row>
    <row r="57" spans="1:13" ht="22.7" customHeight="1" x14ac:dyDescent="0.25">
      <c r="A57" s="48"/>
      <c r="B57" s="69"/>
      <c r="C57" s="83" t="s">
        <v>225</v>
      </c>
      <c r="D57" s="16"/>
      <c r="E57" s="16"/>
      <c r="F57" s="50"/>
      <c r="G57" s="50"/>
      <c r="H57" s="50"/>
      <c r="I57" s="50"/>
      <c r="J57" s="50">
        <v>112</v>
      </c>
      <c r="K57" s="50"/>
      <c r="L57" s="50">
        <v>9</v>
      </c>
      <c r="M57" s="17"/>
    </row>
    <row r="58" spans="1:13" ht="27.95" customHeight="1" x14ac:dyDescent="0.25">
      <c r="A58" s="48"/>
      <c r="B58" s="69"/>
      <c r="C58" s="83" t="s">
        <v>224</v>
      </c>
      <c r="D58" s="16"/>
      <c r="E58" s="16"/>
      <c r="F58" s="50"/>
      <c r="G58" s="50"/>
      <c r="H58" s="50"/>
      <c r="I58" s="50"/>
      <c r="J58" s="50">
        <v>8</v>
      </c>
      <c r="K58" s="50"/>
      <c r="L58" s="50"/>
      <c r="M58" s="17"/>
    </row>
    <row r="59" spans="1:13" ht="22.7" customHeight="1" x14ac:dyDescent="0.25">
      <c r="A59" s="108" t="s">
        <v>40</v>
      </c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10"/>
    </row>
    <row r="60" spans="1:13" ht="22.7" customHeight="1" x14ac:dyDescent="0.25">
      <c r="A60" s="56"/>
      <c r="B60" s="66" t="s">
        <v>156</v>
      </c>
      <c r="C60" s="34" t="s">
        <v>144</v>
      </c>
      <c r="D60" s="31" t="s">
        <v>21</v>
      </c>
      <c r="E60" s="31" t="s">
        <v>42</v>
      </c>
      <c r="F60" s="58">
        <v>2</v>
      </c>
      <c r="G60" s="58">
        <v>1</v>
      </c>
      <c r="H60" s="58"/>
      <c r="I60" s="58"/>
      <c r="J60" s="58">
        <f t="shared" ref="J60:J63" si="1">SUM(F60:I60)*14</f>
        <v>42</v>
      </c>
      <c r="K60" s="58">
        <v>6</v>
      </c>
      <c r="L60" s="58">
        <v>3</v>
      </c>
      <c r="M60" s="33" t="s">
        <v>134</v>
      </c>
    </row>
    <row r="61" spans="1:13" ht="21.4" customHeight="1" x14ac:dyDescent="0.25">
      <c r="A61" s="56"/>
      <c r="B61" s="66" t="s">
        <v>157</v>
      </c>
      <c r="C61" s="34" t="s">
        <v>145</v>
      </c>
      <c r="D61" s="31" t="s">
        <v>28</v>
      </c>
      <c r="E61" s="31" t="s">
        <v>42</v>
      </c>
      <c r="F61" s="58">
        <v>2</v>
      </c>
      <c r="G61" s="58">
        <v>1</v>
      </c>
      <c r="H61" s="58"/>
      <c r="I61" s="58"/>
      <c r="J61" s="58">
        <f t="shared" si="1"/>
        <v>42</v>
      </c>
      <c r="K61" s="58">
        <v>6</v>
      </c>
      <c r="L61" s="58">
        <v>3</v>
      </c>
      <c r="M61" s="33" t="s">
        <v>134</v>
      </c>
    </row>
    <row r="62" spans="1:13" ht="22.7" customHeight="1" x14ac:dyDescent="0.25">
      <c r="A62" s="56"/>
      <c r="B62" s="84" t="s">
        <v>158</v>
      </c>
      <c r="C62" s="34" t="s">
        <v>44</v>
      </c>
      <c r="D62" s="31" t="s">
        <v>29</v>
      </c>
      <c r="E62" s="31" t="s">
        <v>42</v>
      </c>
      <c r="F62" s="32"/>
      <c r="G62" s="32"/>
      <c r="H62" s="32">
        <v>2</v>
      </c>
      <c r="I62" s="32"/>
      <c r="J62" s="32">
        <f t="shared" ref="J62" si="2">SUM(F62:I62)*14</f>
        <v>28</v>
      </c>
      <c r="K62" s="32">
        <v>0</v>
      </c>
      <c r="L62" s="32">
        <v>1</v>
      </c>
      <c r="M62" s="33" t="s">
        <v>134</v>
      </c>
    </row>
    <row r="63" spans="1:13" ht="21.95" customHeight="1" x14ac:dyDescent="0.25">
      <c r="A63" s="30"/>
      <c r="B63" s="66" t="s">
        <v>159</v>
      </c>
      <c r="C63" s="34" t="s">
        <v>143</v>
      </c>
      <c r="D63" s="31" t="s">
        <v>29</v>
      </c>
      <c r="E63" s="31" t="s">
        <v>42</v>
      </c>
      <c r="F63" s="32"/>
      <c r="G63" s="32"/>
      <c r="H63" s="32">
        <v>2</v>
      </c>
      <c r="I63" s="32"/>
      <c r="J63" s="32">
        <f t="shared" si="1"/>
        <v>28</v>
      </c>
      <c r="K63" s="32">
        <v>20</v>
      </c>
      <c r="L63" s="32">
        <v>2</v>
      </c>
      <c r="M63" s="33" t="s">
        <v>134</v>
      </c>
    </row>
    <row r="64" spans="1:13" ht="32.1" customHeight="1" x14ac:dyDescent="0.25">
      <c r="A64" s="111" t="s">
        <v>92</v>
      </c>
      <c r="B64" s="111"/>
      <c r="C64" s="111"/>
      <c r="D64" s="111"/>
      <c r="E64" s="111"/>
      <c r="F64" s="112"/>
      <c r="G64" s="112"/>
      <c r="H64" s="112"/>
      <c r="I64" s="112"/>
      <c r="J64" s="112"/>
      <c r="K64" s="112"/>
      <c r="L64" s="112"/>
      <c r="M64" s="111"/>
    </row>
    <row r="65" spans="1:13" ht="22.7" customHeight="1" x14ac:dyDescent="0.25">
      <c r="A65" s="59"/>
      <c r="B65" s="60"/>
      <c r="C65" s="7"/>
      <c r="D65" s="5"/>
      <c r="E65" s="5"/>
      <c r="F65" s="62"/>
      <c r="G65" s="62"/>
      <c r="H65" s="62"/>
      <c r="I65" s="62"/>
      <c r="J65" s="62"/>
      <c r="K65" s="62"/>
      <c r="L65" s="62"/>
      <c r="M65" s="5"/>
    </row>
    <row r="66" spans="1:13" ht="48.75" customHeight="1" x14ac:dyDescent="0.25">
      <c r="A66" s="92" t="s">
        <v>60</v>
      </c>
      <c r="B66" s="93"/>
      <c r="C66" s="37"/>
      <c r="D66" s="94" t="s">
        <v>61</v>
      </c>
      <c r="E66" s="95"/>
      <c r="F66" s="38"/>
      <c r="G66" s="38"/>
      <c r="H66" s="38"/>
      <c r="I66" s="96" t="s">
        <v>98</v>
      </c>
      <c r="J66" s="97"/>
      <c r="K66" s="98"/>
      <c r="L66" s="23"/>
      <c r="M66" s="22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</sheetData>
  <mergeCells count="13">
    <mergeCell ref="A37:M37"/>
    <mergeCell ref="A64:M64"/>
    <mergeCell ref="A11:M11"/>
    <mergeCell ref="A13:M13"/>
    <mergeCell ref="A21:M21"/>
    <mergeCell ref="A33:M33"/>
    <mergeCell ref="A39:M39"/>
    <mergeCell ref="A66:B66"/>
    <mergeCell ref="D66:E66"/>
    <mergeCell ref="I66:K66"/>
    <mergeCell ref="A41:M41"/>
    <mergeCell ref="A50:M50"/>
    <mergeCell ref="A59:M59"/>
  </mergeCells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1"/>
  <sheetViews>
    <sheetView tabSelected="1" topLeftCell="A58" workbookViewId="0">
      <selection activeCell="O17" sqref="O17"/>
    </sheetView>
  </sheetViews>
  <sheetFormatPr defaultColWidth="8.85546875" defaultRowHeight="15" x14ac:dyDescent="0.25"/>
  <cols>
    <col min="1" max="1" width="5" customWidth="1"/>
    <col min="2" max="2" width="14" customWidth="1"/>
    <col min="3" max="3" width="42" customWidth="1"/>
    <col min="4" max="4" width="12" customWidth="1"/>
    <col min="5" max="5" width="10" customWidth="1"/>
    <col min="6" max="6" width="5" customWidth="1"/>
    <col min="7" max="7" width="6.140625" customWidth="1"/>
    <col min="8" max="8" width="6" customWidth="1"/>
    <col min="9" max="9" width="5" customWidth="1"/>
    <col min="10" max="11" width="12" customWidth="1"/>
    <col min="12" max="12" width="8" customWidth="1"/>
    <col min="13" max="13" width="14" customWidth="1"/>
  </cols>
  <sheetData>
    <row r="1" spans="1:13" ht="15.95" customHeight="1" x14ac:dyDescent="0.25">
      <c r="A1" s="10" t="s">
        <v>0</v>
      </c>
      <c r="B1" s="9"/>
      <c r="C1" s="9"/>
      <c r="D1" s="9"/>
      <c r="E1" s="9"/>
      <c r="F1" s="11"/>
      <c r="G1" s="11"/>
      <c r="H1" s="11"/>
      <c r="I1" s="11"/>
      <c r="J1" s="11"/>
      <c r="K1" s="11"/>
      <c r="L1" s="11"/>
      <c r="M1" s="9"/>
    </row>
    <row r="2" spans="1:13" ht="15.95" customHeight="1" x14ac:dyDescent="0.25">
      <c r="A2" s="9" t="s">
        <v>1</v>
      </c>
      <c r="B2" s="9"/>
      <c r="C2" s="9"/>
      <c r="D2" s="9"/>
      <c r="E2" s="9"/>
      <c r="F2" s="11"/>
      <c r="G2" s="11"/>
      <c r="H2" s="11"/>
      <c r="I2" s="11"/>
      <c r="J2" s="11"/>
      <c r="K2" s="11"/>
      <c r="L2" s="11"/>
      <c r="M2" s="9"/>
    </row>
    <row r="3" spans="1:13" ht="15.95" customHeight="1" x14ac:dyDescent="0.25">
      <c r="A3" s="9" t="s">
        <v>2</v>
      </c>
      <c r="B3" s="9"/>
      <c r="C3" s="9"/>
      <c r="D3" s="9"/>
      <c r="E3" s="9"/>
      <c r="F3" s="11"/>
      <c r="G3" s="11"/>
      <c r="H3" s="11"/>
      <c r="I3" s="11"/>
      <c r="J3" s="11"/>
      <c r="K3" s="11"/>
      <c r="L3" s="11"/>
      <c r="M3" s="9"/>
    </row>
    <row r="4" spans="1:13" ht="15.95" customHeight="1" x14ac:dyDescent="0.25">
      <c r="A4" s="9" t="s">
        <v>64</v>
      </c>
      <c r="B4" s="9"/>
      <c r="C4" s="9"/>
      <c r="D4" s="9"/>
      <c r="E4" s="9"/>
      <c r="F4" s="11"/>
      <c r="G4" s="11"/>
      <c r="H4" s="11"/>
      <c r="I4" s="11"/>
      <c r="J4" s="11"/>
      <c r="K4" s="11"/>
      <c r="L4" s="11"/>
      <c r="M4" s="9"/>
    </row>
    <row r="5" spans="1:13" ht="15.95" customHeight="1" x14ac:dyDescent="0.25">
      <c r="A5" s="9" t="s">
        <v>3</v>
      </c>
      <c r="B5" s="9"/>
      <c r="C5" s="9"/>
      <c r="D5" s="9"/>
      <c r="E5" s="9"/>
      <c r="F5" s="11"/>
      <c r="G5" s="11"/>
      <c r="H5" s="11"/>
      <c r="I5" s="11"/>
      <c r="J5" s="11"/>
      <c r="K5" s="11"/>
      <c r="L5" s="11"/>
      <c r="M5" s="9"/>
    </row>
    <row r="6" spans="1:13" ht="15.95" customHeight="1" x14ac:dyDescent="0.25">
      <c r="A6" s="9" t="s">
        <v>65</v>
      </c>
      <c r="B6" s="9"/>
      <c r="C6" s="9"/>
      <c r="D6" s="9"/>
      <c r="E6" s="9"/>
      <c r="F6" s="11"/>
      <c r="G6" s="11"/>
      <c r="H6" s="11"/>
      <c r="I6" s="11"/>
      <c r="J6" s="11"/>
      <c r="K6" s="11"/>
      <c r="L6" s="11"/>
      <c r="M6" s="9"/>
    </row>
    <row r="7" spans="1:13" ht="15.95" customHeight="1" x14ac:dyDescent="0.25">
      <c r="A7" s="9" t="s">
        <v>4</v>
      </c>
      <c r="B7" s="9"/>
      <c r="C7" s="9"/>
      <c r="D7" s="9"/>
      <c r="E7" s="9"/>
      <c r="F7" s="11"/>
      <c r="G7" s="11"/>
      <c r="H7" s="11"/>
      <c r="I7" s="11"/>
      <c r="J7" s="11"/>
      <c r="K7" s="11"/>
      <c r="L7" s="11"/>
      <c r="M7" s="9"/>
    </row>
    <row r="8" spans="1:13" ht="15.95" customHeight="1" x14ac:dyDescent="0.25">
      <c r="A8" s="9" t="s">
        <v>5</v>
      </c>
      <c r="B8" s="9"/>
      <c r="C8" s="9"/>
      <c r="D8" s="9"/>
      <c r="E8" s="9"/>
      <c r="F8" s="11"/>
      <c r="G8" s="11"/>
      <c r="H8" s="11"/>
      <c r="I8" s="11"/>
      <c r="J8" s="11"/>
      <c r="K8" s="11"/>
      <c r="L8" s="11"/>
      <c r="M8" s="9"/>
    </row>
    <row r="9" spans="1:13" ht="15.95" customHeight="1" x14ac:dyDescent="0.25">
      <c r="A9" s="9" t="s">
        <v>6</v>
      </c>
      <c r="B9" s="9"/>
      <c r="C9" s="9"/>
      <c r="D9" s="9"/>
      <c r="E9" s="9"/>
      <c r="F9" s="11"/>
      <c r="G9" s="11"/>
      <c r="H9" s="11"/>
      <c r="I9" s="11"/>
      <c r="J9" s="11"/>
      <c r="K9" s="11"/>
      <c r="L9" s="11"/>
      <c r="M9" s="9"/>
    </row>
    <row r="10" spans="1:13" ht="13.35" customHeight="1" x14ac:dyDescent="0.25">
      <c r="A10" s="39"/>
      <c r="B10" s="40"/>
      <c r="C10" s="2"/>
      <c r="D10" s="3"/>
      <c r="E10" s="3"/>
      <c r="F10" s="41"/>
      <c r="G10" s="41"/>
      <c r="H10" s="41"/>
      <c r="I10" s="41"/>
      <c r="J10" s="41"/>
      <c r="K10" s="41"/>
      <c r="L10" s="41"/>
      <c r="M10" s="3"/>
    </row>
    <row r="11" spans="1:13" ht="24" customHeight="1" x14ac:dyDescent="0.25">
      <c r="A11" s="134" t="s">
        <v>226</v>
      </c>
      <c r="B11" s="113"/>
      <c r="C11" s="113"/>
      <c r="D11" s="113"/>
      <c r="E11" s="113"/>
      <c r="F11" s="114"/>
      <c r="G11" s="114"/>
      <c r="H11" s="114"/>
      <c r="I11" s="114"/>
      <c r="J11" s="114"/>
      <c r="K11" s="114"/>
      <c r="L11" s="114"/>
      <c r="M11" s="113"/>
    </row>
    <row r="12" spans="1:13" ht="36.950000000000003" customHeight="1" x14ac:dyDescent="0.25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4" t="s">
        <v>78</v>
      </c>
      <c r="G12" s="14" t="s">
        <v>79</v>
      </c>
      <c r="H12" s="14" t="s">
        <v>77</v>
      </c>
      <c r="I12" s="14" t="s">
        <v>14</v>
      </c>
      <c r="J12" s="14" t="s">
        <v>15</v>
      </c>
      <c r="K12" s="14" t="s">
        <v>16</v>
      </c>
      <c r="L12" s="14" t="s">
        <v>17</v>
      </c>
      <c r="M12" s="15" t="s">
        <v>18</v>
      </c>
    </row>
    <row r="13" spans="1:13" ht="21.4" customHeight="1" x14ac:dyDescent="0.25">
      <c r="A13" s="99" t="s">
        <v>19</v>
      </c>
      <c r="B13" s="100"/>
      <c r="C13" s="101"/>
      <c r="D13" s="101"/>
      <c r="E13" s="101"/>
      <c r="F13" s="102"/>
      <c r="G13" s="102"/>
      <c r="H13" s="102"/>
      <c r="I13" s="102"/>
      <c r="J13" s="102"/>
      <c r="K13" s="102"/>
      <c r="L13" s="102"/>
      <c r="M13" s="103"/>
    </row>
    <row r="14" spans="1:13" ht="33.4" customHeight="1" x14ac:dyDescent="0.25">
      <c r="A14" s="45">
        <v>1</v>
      </c>
      <c r="B14" s="85" t="s">
        <v>228</v>
      </c>
      <c r="C14" s="26" t="s">
        <v>160</v>
      </c>
      <c r="D14" s="24" t="s">
        <v>21</v>
      </c>
      <c r="E14" s="24" t="s">
        <v>22</v>
      </c>
      <c r="F14" s="47">
        <v>2</v>
      </c>
      <c r="G14" s="47"/>
      <c r="H14" s="47">
        <v>2</v>
      </c>
      <c r="I14" s="47"/>
      <c r="J14" s="47">
        <f>SUM(F14:I14)*14</f>
        <v>56</v>
      </c>
      <c r="K14" s="47">
        <v>20</v>
      </c>
      <c r="L14" s="47">
        <v>4</v>
      </c>
      <c r="M14" s="25" t="s">
        <v>23</v>
      </c>
    </row>
    <row r="15" spans="1:13" ht="22.7" customHeight="1" x14ac:dyDescent="0.25">
      <c r="A15" s="45">
        <v>2</v>
      </c>
      <c r="B15" s="85" t="s">
        <v>229</v>
      </c>
      <c r="C15" s="26" t="s">
        <v>161</v>
      </c>
      <c r="D15" s="24" t="s">
        <v>21</v>
      </c>
      <c r="E15" s="24" t="s">
        <v>22</v>
      </c>
      <c r="F15" s="47">
        <v>2</v>
      </c>
      <c r="G15" s="47"/>
      <c r="H15" s="47">
        <v>2</v>
      </c>
      <c r="I15" s="47"/>
      <c r="J15" s="47">
        <f>SUM(F15:I15)*14</f>
        <v>56</v>
      </c>
      <c r="K15" s="47">
        <v>20</v>
      </c>
      <c r="L15" s="47">
        <v>4</v>
      </c>
      <c r="M15" s="25" t="s">
        <v>23</v>
      </c>
    </row>
    <row r="16" spans="1:13" ht="22.7" customHeight="1" x14ac:dyDescent="0.25">
      <c r="A16" s="45">
        <v>3</v>
      </c>
      <c r="B16" s="85" t="s">
        <v>230</v>
      </c>
      <c r="C16" s="26" t="s">
        <v>162</v>
      </c>
      <c r="D16" s="24" t="s">
        <v>28</v>
      </c>
      <c r="E16" s="24" t="s">
        <v>22</v>
      </c>
      <c r="F16" s="47">
        <v>2</v>
      </c>
      <c r="G16" s="47">
        <v>1</v>
      </c>
      <c r="H16" s="47"/>
      <c r="I16" s="47"/>
      <c r="J16" s="47">
        <f>SUM(F16:I16)*14</f>
        <v>42</v>
      </c>
      <c r="K16" s="47">
        <v>6</v>
      </c>
      <c r="L16" s="47">
        <v>4</v>
      </c>
      <c r="M16" s="25" t="s">
        <v>23</v>
      </c>
    </row>
    <row r="17" spans="1:13" ht="21.4" customHeight="1" x14ac:dyDescent="0.25">
      <c r="A17" s="48"/>
      <c r="B17" s="49"/>
      <c r="C17" s="35" t="s">
        <v>31</v>
      </c>
      <c r="D17" s="16"/>
      <c r="E17" s="16"/>
      <c r="F17" s="50"/>
      <c r="G17" s="50"/>
      <c r="H17" s="50"/>
      <c r="I17" s="50"/>
      <c r="J17" s="50">
        <f>SUM(J14:J16)</f>
        <v>154</v>
      </c>
      <c r="K17" s="50"/>
      <c r="L17" s="50">
        <f>SUM(L14:L16)</f>
        <v>12</v>
      </c>
      <c r="M17" s="17"/>
    </row>
    <row r="18" spans="1:13" ht="21.4" customHeight="1" x14ac:dyDescent="0.25">
      <c r="A18" s="48"/>
      <c r="B18" s="49"/>
      <c r="C18" s="35" t="s">
        <v>32</v>
      </c>
      <c r="D18" s="16"/>
      <c r="E18" s="16"/>
      <c r="F18" s="50"/>
      <c r="G18" s="50"/>
      <c r="H18" s="50"/>
      <c r="I18" s="50"/>
      <c r="J18" s="50">
        <f>SUM(F14:I16)</f>
        <v>11</v>
      </c>
      <c r="K18" s="50"/>
      <c r="L18" s="50"/>
      <c r="M18" s="17"/>
    </row>
    <row r="19" spans="1:13" ht="21.4" customHeight="1" x14ac:dyDescent="0.25">
      <c r="A19" s="135" t="s">
        <v>33</v>
      </c>
      <c r="B19" s="136"/>
      <c r="C19" s="137"/>
      <c r="D19" s="137"/>
      <c r="E19" s="137"/>
      <c r="F19" s="138"/>
      <c r="G19" s="138"/>
      <c r="H19" s="138"/>
      <c r="I19" s="138"/>
      <c r="J19" s="138"/>
      <c r="K19" s="138"/>
      <c r="L19" s="138"/>
      <c r="M19" s="139"/>
    </row>
    <row r="20" spans="1:13" ht="21.4" customHeight="1" x14ac:dyDescent="0.25">
      <c r="A20" s="19" t="s">
        <v>34</v>
      </c>
      <c r="B20" s="18"/>
      <c r="C20" s="63"/>
      <c r="D20" s="63"/>
      <c r="E20" s="63"/>
      <c r="F20" s="20"/>
      <c r="G20" s="20"/>
      <c r="H20" s="20"/>
      <c r="I20" s="20"/>
      <c r="J20" s="20"/>
      <c r="K20" s="20"/>
      <c r="L20" s="20"/>
      <c r="M20" s="64"/>
    </row>
    <row r="21" spans="1:13" ht="30.6" customHeight="1" x14ac:dyDescent="0.25">
      <c r="A21" s="51"/>
      <c r="B21" s="86" t="s">
        <v>232</v>
      </c>
      <c r="C21" s="29" t="s">
        <v>163</v>
      </c>
      <c r="D21" s="27" t="s">
        <v>21</v>
      </c>
      <c r="E21" s="27" t="s">
        <v>36</v>
      </c>
      <c r="F21" s="54">
        <v>1</v>
      </c>
      <c r="G21" s="54">
        <v>1</v>
      </c>
      <c r="H21" s="54"/>
      <c r="I21" s="54"/>
      <c r="J21" s="54">
        <f>SUM(F21:I21)*14</f>
        <v>28</v>
      </c>
      <c r="K21" s="54">
        <v>6</v>
      </c>
      <c r="L21" s="54">
        <v>3</v>
      </c>
      <c r="M21" s="28" t="s">
        <v>30</v>
      </c>
    </row>
    <row r="22" spans="1:13" ht="21.4" customHeight="1" x14ac:dyDescent="0.25">
      <c r="A22" s="51"/>
      <c r="B22" s="86" t="s">
        <v>233</v>
      </c>
      <c r="C22" s="53" t="s">
        <v>164</v>
      </c>
      <c r="D22" s="52" t="s">
        <v>21</v>
      </c>
      <c r="E22" s="52" t="s">
        <v>36</v>
      </c>
      <c r="F22" s="54">
        <v>1</v>
      </c>
      <c r="G22" s="54">
        <v>1</v>
      </c>
      <c r="H22" s="54"/>
      <c r="I22" s="54"/>
      <c r="J22" s="54">
        <f>SUM(F22:I22)*14</f>
        <v>28</v>
      </c>
      <c r="K22" s="54">
        <v>6</v>
      </c>
      <c r="L22" s="54">
        <v>3</v>
      </c>
      <c r="M22" s="28" t="s">
        <v>30</v>
      </c>
    </row>
    <row r="23" spans="1:13" ht="22.7" customHeight="1" x14ac:dyDescent="0.25">
      <c r="A23" s="19" t="s">
        <v>38</v>
      </c>
      <c r="B23" s="68"/>
      <c r="C23" s="63"/>
      <c r="D23" s="63"/>
      <c r="E23" s="63"/>
      <c r="F23" s="20"/>
      <c r="G23" s="20"/>
      <c r="H23" s="20"/>
      <c r="I23" s="20"/>
      <c r="J23" s="20"/>
      <c r="K23" s="20"/>
      <c r="L23" s="20"/>
      <c r="M23" s="64"/>
    </row>
    <row r="24" spans="1:13" ht="22.7" customHeight="1" x14ac:dyDescent="0.25">
      <c r="A24" s="51"/>
      <c r="B24" s="86" t="s">
        <v>235</v>
      </c>
      <c r="C24" s="29" t="s">
        <v>165</v>
      </c>
      <c r="D24" s="27" t="s">
        <v>28</v>
      </c>
      <c r="E24" s="27" t="s">
        <v>36</v>
      </c>
      <c r="F24" s="54">
        <v>2</v>
      </c>
      <c r="G24" s="54"/>
      <c r="H24" s="54">
        <v>1</v>
      </c>
      <c r="I24" s="54"/>
      <c r="J24" s="54">
        <f>SUM(F24:I24)*14</f>
        <v>42</v>
      </c>
      <c r="K24" s="54">
        <v>6</v>
      </c>
      <c r="L24" s="54">
        <v>4</v>
      </c>
      <c r="M24" s="87" t="s">
        <v>23</v>
      </c>
    </row>
    <row r="25" spans="1:13" ht="21.4" customHeight="1" x14ac:dyDescent="0.25">
      <c r="A25" s="51"/>
      <c r="B25" s="86" t="s">
        <v>236</v>
      </c>
      <c r="C25" s="53" t="s">
        <v>166</v>
      </c>
      <c r="D25" s="52" t="s">
        <v>28</v>
      </c>
      <c r="E25" s="52" t="s">
        <v>36</v>
      </c>
      <c r="F25" s="54">
        <v>2</v>
      </c>
      <c r="G25" s="54"/>
      <c r="H25" s="54">
        <v>1</v>
      </c>
      <c r="I25" s="54"/>
      <c r="J25" s="54">
        <f>SUM(F25:I25)*14</f>
        <v>42</v>
      </c>
      <c r="K25" s="54">
        <v>6</v>
      </c>
      <c r="L25" s="54">
        <v>4</v>
      </c>
      <c r="M25" s="88" t="s">
        <v>23</v>
      </c>
    </row>
    <row r="26" spans="1:13" ht="21.4" customHeight="1" x14ac:dyDescent="0.25">
      <c r="A26" s="19" t="s">
        <v>52</v>
      </c>
      <c r="B26" s="68"/>
      <c r="C26" s="63"/>
      <c r="D26" s="63"/>
      <c r="E26" s="63"/>
      <c r="F26" s="20"/>
      <c r="G26" s="20"/>
      <c r="H26" s="20"/>
      <c r="I26" s="20"/>
      <c r="J26" s="20"/>
      <c r="K26" s="20"/>
      <c r="L26" s="20"/>
      <c r="M26" s="64"/>
    </row>
    <row r="27" spans="1:13" ht="21.4" customHeight="1" x14ac:dyDescent="0.25">
      <c r="A27" s="51"/>
      <c r="B27" s="86" t="s">
        <v>231</v>
      </c>
      <c r="C27" s="29" t="s">
        <v>167</v>
      </c>
      <c r="D27" s="27" t="s">
        <v>28</v>
      </c>
      <c r="E27" s="27" t="s">
        <v>36</v>
      </c>
      <c r="F27" s="54">
        <v>2</v>
      </c>
      <c r="G27" s="54">
        <v>2</v>
      </c>
      <c r="H27" s="54"/>
      <c r="I27" s="54"/>
      <c r="J27" s="54">
        <f>SUM(F27:I27)*14</f>
        <v>56</v>
      </c>
      <c r="K27" s="54">
        <v>20</v>
      </c>
      <c r="L27" s="54">
        <v>4</v>
      </c>
      <c r="M27" s="28" t="s">
        <v>30</v>
      </c>
    </row>
    <row r="28" spans="1:13" ht="21.4" customHeight="1" x14ac:dyDescent="0.25">
      <c r="A28" s="51"/>
      <c r="B28" s="86" t="s">
        <v>234</v>
      </c>
      <c r="C28" s="29" t="s">
        <v>168</v>
      </c>
      <c r="D28" s="27" t="s">
        <v>28</v>
      </c>
      <c r="E28" s="27" t="s">
        <v>36</v>
      </c>
      <c r="F28" s="54">
        <v>2</v>
      </c>
      <c r="G28" s="54">
        <v>2</v>
      </c>
      <c r="H28" s="54"/>
      <c r="I28" s="54"/>
      <c r="J28" s="54">
        <f>SUM(F28:I28)*14</f>
        <v>56</v>
      </c>
      <c r="K28" s="54">
        <v>20</v>
      </c>
      <c r="L28" s="54">
        <v>4</v>
      </c>
      <c r="M28" s="28" t="s">
        <v>30</v>
      </c>
    </row>
    <row r="29" spans="1:13" ht="21.4" customHeight="1" x14ac:dyDescent="0.25">
      <c r="A29" s="19" t="s">
        <v>55</v>
      </c>
      <c r="B29" s="68"/>
      <c r="C29" s="63"/>
      <c r="D29" s="63"/>
      <c r="E29" s="63"/>
      <c r="F29" s="20"/>
      <c r="G29" s="20"/>
      <c r="H29" s="20"/>
      <c r="I29" s="20"/>
      <c r="J29" s="20"/>
      <c r="K29" s="20"/>
      <c r="L29" s="20"/>
      <c r="M29" s="64"/>
    </row>
    <row r="30" spans="1:13" ht="21.4" customHeight="1" x14ac:dyDescent="0.25">
      <c r="A30" s="51"/>
      <c r="B30" s="86" t="s">
        <v>171</v>
      </c>
      <c r="C30" s="29" t="s">
        <v>169</v>
      </c>
      <c r="D30" s="27" t="s">
        <v>28</v>
      </c>
      <c r="E30" s="27" t="s">
        <v>36</v>
      </c>
      <c r="F30" s="54">
        <v>1</v>
      </c>
      <c r="G30" s="54"/>
      <c r="H30" s="54">
        <v>1</v>
      </c>
      <c r="I30" s="54"/>
      <c r="J30" s="54">
        <f>SUM(F30:I30)*14</f>
        <v>28</v>
      </c>
      <c r="K30" s="54">
        <v>6</v>
      </c>
      <c r="L30" s="54">
        <v>3</v>
      </c>
      <c r="M30" s="28" t="s">
        <v>23</v>
      </c>
    </row>
    <row r="31" spans="1:13" ht="21.4" customHeight="1" x14ac:dyDescent="0.25">
      <c r="A31" s="51"/>
      <c r="B31" s="86" t="s">
        <v>172</v>
      </c>
      <c r="C31" s="29" t="s">
        <v>170</v>
      </c>
      <c r="D31" s="27" t="s">
        <v>28</v>
      </c>
      <c r="E31" s="27" t="s">
        <v>36</v>
      </c>
      <c r="F31" s="54">
        <v>1</v>
      </c>
      <c r="G31" s="54"/>
      <c r="H31" s="54">
        <v>1</v>
      </c>
      <c r="I31" s="54"/>
      <c r="J31" s="54">
        <f>SUM(F31:I31)*14</f>
        <v>28</v>
      </c>
      <c r="K31" s="54">
        <v>6</v>
      </c>
      <c r="L31" s="54">
        <v>3</v>
      </c>
      <c r="M31" s="28" t="s">
        <v>23</v>
      </c>
    </row>
    <row r="32" spans="1:13" ht="22.7" customHeight="1" x14ac:dyDescent="0.25">
      <c r="A32" s="73" t="s">
        <v>56</v>
      </c>
      <c r="B32" s="68"/>
      <c r="C32" s="63"/>
      <c r="D32" s="63"/>
      <c r="E32" s="63"/>
      <c r="F32" s="20"/>
      <c r="G32" s="20"/>
      <c r="H32" s="20"/>
      <c r="I32" s="20"/>
      <c r="J32" s="20"/>
      <c r="K32" s="20"/>
      <c r="L32" s="20"/>
      <c r="M32" s="64"/>
    </row>
    <row r="33" spans="1:13" ht="30.6" customHeight="1" x14ac:dyDescent="0.25">
      <c r="A33" s="51"/>
      <c r="B33" s="86" t="s">
        <v>173</v>
      </c>
      <c r="C33" s="89" t="s">
        <v>237</v>
      </c>
      <c r="D33" s="27" t="s">
        <v>28</v>
      </c>
      <c r="E33" s="27" t="s">
        <v>36</v>
      </c>
      <c r="F33" s="54">
        <v>2</v>
      </c>
      <c r="G33" s="54"/>
      <c r="H33" s="54">
        <v>1</v>
      </c>
      <c r="I33" s="54"/>
      <c r="J33" s="54">
        <f>SUM(F33:I33)*14</f>
        <v>42</v>
      </c>
      <c r="K33" s="54">
        <v>6</v>
      </c>
      <c r="L33" s="54">
        <v>4</v>
      </c>
      <c r="M33" s="28" t="s">
        <v>23</v>
      </c>
    </row>
    <row r="34" spans="1:13" ht="21.4" customHeight="1" x14ac:dyDescent="0.25">
      <c r="A34" s="51"/>
      <c r="B34" s="86" t="s">
        <v>174</v>
      </c>
      <c r="C34" s="89" t="s">
        <v>238</v>
      </c>
      <c r="D34" s="27" t="s">
        <v>28</v>
      </c>
      <c r="E34" s="27" t="s">
        <v>36</v>
      </c>
      <c r="F34" s="54">
        <v>2</v>
      </c>
      <c r="G34" s="54"/>
      <c r="H34" s="54">
        <v>1</v>
      </c>
      <c r="I34" s="54"/>
      <c r="J34" s="54">
        <f>SUM(F34:I34)*14</f>
        <v>42</v>
      </c>
      <c r="K34" s="54">
        <v>6</v>
      </c>
      <c r="L34" s="54">
        <v>4</v>
      </c>
      <c r="M34" s="28" t="s">
        <v>23</v>
      </c>
    </row>
    <row r="35" spans="1:13" ht="21.4" customHeight="1" x14ac:dyDescent="0.25">
      <c r="A35" s="48"/>
      <c r="B35" s="49"/>
      <c r="C35" s="83" t="s">
        <v>225</v>
      </c>
      <c r="D35" s="16"/>
      <c r="E35" s="16"/>
      <c r="F35" s="50"/>
      <c r="G35" s="50"/>
      <c r="H35" s="50"/>
      <c r="I35" s="50"/>
      <c r="J35" s="50">
        <v>196</v>
      </c>
      <c r="K35" s="50"/>
      <c r="L35" s="50">
        <v>18</v>
      </c>
      <c r="M35" s="17"/>
    </row>
    <row r="36" spans="1:13" ht="21.4" customHeight="1" x14ac:dyDescent="0.25">
      <c r="A36" s="48"/>
      <c r="B36" s="49"/>
      <c r="C36" s="83" t="s">
        <v>224</v>
      </c>
      <c r="D36" s="16"/>
      <c r="E36" s="16"/>
      <c r="F36" s="50"/>
      <c r="G36" s="50"/>
      <c r="H36" s="50"/>
      <c r="I36" s="50"/>
      <c r="J36" s="50">
        <v>14</v>
      </c>
      <c r="K36" s="50"/>
      <c r="L36" s="50"/>
      <c r="M36" s="17"/>
    </row>
    <row r="37" spans="1:13" ht="22.7" customHeight="1" x14ac:dyDescent="0.25">
      <c r="A37" s="108" t="s">
        <v>40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10"/>
    </row>
    <row r="38" spans="1:13" ht="22.7" customHeight="1" x14ac:dyDescent="0.25">
      <c r="A38" s="56"/>
      <c r="B38" s="66" t="s">
        <v>180</v>
      </c>
      <c r="C38" s="34" t="s">
        <v>175</v>
      </c>
      <c r="D38" s="31" t="s">
        <v>28</v>
      </c>
      <c r="E38" s="31" t="s">
        <v>42</v>
      </c>
      <c r="F38" s="58">
        <v>1</v>
      </c>
      <c r="G38" s="58">
        <v>2</v>
      </c>
      <c r="H38" s="58"/>
      <c r="I38" s="58"/>
      <c r="J38" s="58">
        <f t="shared" ref="J38:J44" si="0">SUM(F38:I38)*14</f>
        <v>42</v>
      </c>
      <c r="K38" s="58">
        <v>20</v>
      </c>
      <c r="L38" s="58">
        <v>2</v>
      </c>
      <c r="M38" s="33" t="s">
        <v>39</v>
      </c>
    </row>
    <row r="39" spans="1:13" ht="22.7" customHeight="1" x14ac:dyDescent="0.25">
      <c r="A39" s="56"/>
      <c r="B39" s="66" t="s">
        <v>181</v>
      </c>
      <c r="C39" s="34" t="s">
        <v>176</v>
      </c>
      <c r="D39" s="31" t="s">
        <v>28</v>
      </c>
      <c r="E39" s="31" t="s">
        <v>42</v>
      </c>
      <c r="F39" s="58">
        <v>1</v>
      </c>
      <c r="G39" s="58">
        <v>1</v>
      </c>
      <c r="H39" s="58"/>
      <c r="I39" s="58"/>
      <c r="J39" s="58">
        <f t="shared" si="0"/>
        <v>28</v>
      </c>
      <c r="K39" s="58">
        <v>6</v>
      </c>
      <c r="L39" s="58">
        <v>2</v>
      </c>
      <c r="M39" s="33" t="s">
        <v>39</v>
      </c>
    </row>
    <row r="40" spans="1:13" ht="22.7" customHeight="1" x14ac:dyDescent="0.25">
      <c r="A40" s="56"/>
      <c r="B40" s="66" t="s">
        <v>182</v>
      </c>
      <c r="C40" s="34" t="s">
        <v>177</v>
      </c>
      <c r="D40" s="31" t="s">
        <v>21</v>
      </c>
      <c r="E40" s="31" t="s">
        <v>42</v>
      </c>
      <c r="F40" s="58">
        <v>2</v>
      </c>
      <c r="G40" s="58">
        <v>1</v>
      </c>
      <c r="H40" s="58"/>
      <c r="I40" s="58"/>
      <c r="J40" s="58">
        <f t="shared" si="0"/>
        <v>42</v>
      </c>
      <c r="K40" s="58">
        <v>6</v>
      </c>
      <c r="L40" s="58">
        <v>3</v>
      </c>
      <c r="M40" s="33" t="s">
        <v>39</v>
      </c>
    </row>
    <row r="41" spans="1:13" ht="22.7" customHeight="1" x14ac:dyDescent="0.25">
      <c r="A41" s="56"/>
      <c r="B41" s="66" t="s">
        <v>183</v>
      </c>
      <c r="C41" s="34" t="s">
        <v>178</v>
      </c>
      <c r="D41" s="31" t="s">
        <v>21</v>
      </c>
      <c r="E41" s="31" t="s">
        <v>42</v>
      </c>
      <c r="F41" s="58">
        <v>2</v>
      </c>
      <c r="G41" s="58">
        <v>1</v>
      </c>
      <c r="H41" s="58"/>
      <c r="I41" s="58"/>
      <c r="J41" s="58">
        <f t="shared" si="0"/>
        <v>42</v>
      </c>
      <c r="K41" s="58">
        <v>6</v>
      </c>
      <c r="L41" s="58">
        <v>3</v>
      </c>
      <c r="M41" s="33" t="s">
        <v>39</v>
      </c>
    </row>
    <row r="42" spans="1:13" ht="22.7" customHeight="1" x14ac:dyDescent="0.25">
      <c r="A42" s="56"/>
      <c r="B42" s="66" t="s">
        <v>184</v>
      </c>
      <c r="C42" s="34" t="s">
        <v>41</v>
      </c>
      <c r="D42" s="31" t="s">
        <v>29</v>
      </c>
      <c r="E42" s="31" t="s">
        <v>42</v>
      </c>
      <c r="F42" s="58"/>
      <c r="G42" s="58"/>
      <c r="H42" s="58">
        <v>2</v>
      </c>
      <c r="I42" s="58"/>
      <c r="J42" s="58">
        <f t="shared" si="0"/>
        <v>28</v>
      </c>
      <c r="K42" s="58">
        <v>20</v>
      </c>
      <c r="L42" s="58">
        <v>2</v>
      </c>
      <c r="M42" s="33" t="s">
        <v>39</v>
      </c>
    </row>
    <row r="43" spans="1:13" ht="22.7" customHeight="1" x14ac:dyDescent="0.25">
      <c r="A43" s="56"/>
      <c r="B43" s="66" t="s">
        <v>185</v>
      </c>
      <c r="C43" s="34" t="s">
        <v>179</v>
      </c>
      <c r="D43" s="31" t="s">
        <v>29</v>
      </c>
      <c r="E43" s="31" t="s">
        <v>42</v>
      </c>
      <c r="F43" s="58"/>
      <c r="G43" s="58"/>
      <c r="H43" s="58">
        <v>2</v>
      </c>
      <c r="I43" s="58"/>
      <c r="J43" s="58">
        <f t="shared" si="0"/>
        <v>28</v>
      </c>
      <c r="K43" s="58">
        <v>20</v>
      </c>
      <c r="L43" s="58">
        <v>2</v>
      </c>
      <c r="M43" s="33" t="s">
        <v>39</v>
      </c>
    </row>
    <row r="44" spans="1:13" ht="22.7" customHeight="1" x14ac:dyDescent="0.25">
      <c r="A44" s="56"/>
      <c r="B44" s="66" t="s">
        <v>186</v>
      </c>
      <c r="C44" s="34" t="s">
        <v>44</v>
      </c>
      <c r="D44" s="31" t="s">
        <v>28</v>
      </c>
      <c r="E44" s="31" t="s">
        <v>42</v>
      </c>
      <c r="F44" s="58"/>
      <c r="G44" s="58"/>
      <c r="H44" s="58">
        <v>2</v>
      </c>
      <c r="I44" s="58"/>
      <c r="J44" s="58">
        <f t="shared" si="0"/>
        <v>28</v>
      </c>
      <c r="K44" s="58">
        <v>20</v>
      </c>
      <c r="L44" s="58">
        <v>1</v>
      </c>
      <c r="M44" s="33" t="s">
        <v>39</v>
      </c>
    </row>
    <row r="45" spans="1:13" ht="48.95" customHeight="1" x14ac:dyDescent="0.25">
      <c r="A45" s="111" t="s">
        <v>92</v>
      </c>
      <c r="B45" s="111"/>
      <c r="C45" s="111"/>
      <c r="D45" s="111"/>
      <c r="E45" s="111"/>
      <c r="F45" s="112"/>
      <c r="G45" s="112"/>
      <c r="H45" s="112"/>
      <c r="I45" s="112"/>
      <c r="J45" s="112"/>
      <c r="K45" s="112"/>
      <c r="L45" s="112"/>
      <c r="M45" s="111"/>
    </row>
    <row r="46" spans="1:13" ht="16.5" customHeight="1" x14ac:dyDescent="0.25">
      <c r="A46" s="5"/>
      <c r="B46" s="6"/>
      <c r="C46" s="7"/>
      <c r="D46" s="5"/>
      <c r="E46" s="5"/>
      <c r="F46" s="8"/>
      <c r="G46" s="8"/>
      <c r="H46" s="8"/>
      <c r="I46" s="8"/>
      <c r="J46" s="8"/>
      <c r="K46" s="8"/>
      <c r="L46" s="8"/>
      <c r="M46" s="5"/>
    </row>
    <row r="47" spans="1:13" ht="24" customHeight="1" x14ac:dyDescent="0.25">
      <c r="A47" s="131" t="s">
        <v>227</v>
      </c>
      <c r="B47" s="132"/>
      <c r="C47" s="132"/>
      <c r="D47" s="132"/>
      <c r="E47" s="132"/>
      <c r="F47" s="133"/>
      <c r="G47" s="133"/>
      <c r="H47" s="133"/>
      <c r="I47" s="133"/>
      <c r="J47" s="133"/>
      <c r="K47" s="133"/>
      <c r="L47" s="133"/>
      <c r="M47" s="132"/>
    </row>
    <row r="48" spans="1:13" ht="39.950000000000003" customHeight="1" x14ac:dyDescent="0.25">
      <c r="A48" s="12" t="s">
        <v>9</v>
      </c>
      <c r="B48" s="13" t="s">
        <v>10</v>
      </c>
      <c r="C48" s="13" t="s">
        <v>11</v>
      </c>
      <c r="D48" s="13" t="s">
        <v>12</v>
      </c>
      <c r="E48" s="13" t="s">
        <v>13</v>
      </c>
      <c r="F48" s="14" t="s">
        <v>78</v>
      </c>
      <c r="G48" s="14" t="s">
        <v>79</v>
      </c>
      <c r="H48" s="14" t="s">
        <v>77</v>
      </c>
      <c r="I48" s="14" t="s">
        <v>14</v>
      </c>
      <c r="J48" s="14" t="s">
        <v>15</v>
      </c>
      <c r="K48" s="14" t="s">
        <v>16</v>
      </c>
      <c r="L48" s="14" t="s">
        <v>17</v>
      </c>
      <c r="M48" s="15" t="s">
        <v>18</v>
      </c>
    </row>
    <row r="49" spans="1:13" ht="21.4" customHeight="1" x14ac:dyDescent="0.25">
      <c r="A49" s="99" t="s">
        <v>19</v>
      </c>
      <c r="B49" s="100"/>
      <c r="C49" s="101"/>
      <c r="D49" s="101"/>
      <c r="E49" s="101"/>
      <c r="F49" s="102"/>
      <c r="G49" s="102"/>
      <c r="H49" s="102"/>
      <c r="I49" s="102"/>
      <c r="J49" s="102"/>
      <c r="K49" s="102"/>
      <c r="L49" s="102"/>
      <c r="M49" s="103"/>
    </row>
    <row r="50" spans="1:13" ht="22.7" customHeight="1" x14ac:dyDescent="0.25">
      <c r="A50" s="45">
        <v>5</v>
      </c>
      <c r="B50" s="46" t="s">
        <v>199</v>
      </c>
      <c r="C50" s="26" t="s">
        <v>187</v>
      </c>
      <c r="D50" s="24" t="s">
        <v>21</v>
      </c>
      <c r="E50" s="24" t="s">
        <v>22</v>
      </c>
      <c r="F50" s="47">
        <v>2</v>
      </c>
      <c r="G50" s="47"/>
      <c r="H50" s="47">
        <v>1</v>
      </c>
      <c r="I50" s="47"/>
      <c r="J50" s="47">
        <f t="shared" ref="J50:J53" si="1">SUM(F50:I50)*10</f>
        <v>30</v>
      </c>
      <c r="K50" s="47">
        <v>4</v>
      </c>
      <c r="L50" s="47">
        <v>3</v>
      </c>
      <c r="M50" s="28" t="s">
        <v>30</v>
      </c>
    </row>
    <row r="51" spans="1:13" ht="30.6" customHeight="1" x14ac:dyDescent="0.25">
      <c r="A51" s="45">
        <v>6</v>
      </c>
      <c r="B51" s="46" t="s">
        <v>200</v>
      </c>
      <c r="C51" s="26" t="s">
        <v>188</v>
      </c>
      <c r="D51" s="24" t="s">
        <v>21</v>
      </c>
      <c r="E51" s="24" t="s">
        <v>22</v>
      </c>
      <c r="F51" s="47">
        <v>2</v>
      </c>
      <c r="G51" s="47"/>
      <c r="H51" s="47">
        <v>1</v>
      </c>
      <c r="I51" s="47"/>
      <c r="J51" s="47">
        <f t="shared" si="1"/>
        <v>30</v>
      </c>
      <c r="K51" s="47">
        <v>4</v>
      </c>
      <c r="L51" s="47">
        <v>3</v>
      </c>
      <c r="M51" s="28" t="s">
        <v>30</v>
      </c>
    </row>
    <row r="52" spans="1:13" ht="30.6" customHeight="1" x14ac:dyDescent="0.25">
      <c r="A52" s="45">
        <v>7</v>
      </c>
      <c r="B52" s="46" t="s">
        <v>201</v>
      </c>
      <c r="C52" s="26" t="s">
        <v>189</v>
      </c>
      <c r="D52" s="24" t="s">
        <v>28</v>
      </c>
      <c r="E52" s="24" t="s">
        <v>22</v>
      </c>
      <c r="F52" s="47">
        <v>2</v>
      </c>
      <c r="G52" s="47">
        <v>1</v>
      </c>
      <c r="H52" s="47"/>
      <c r="I52" s="47"/>
      <c r="J52" s="47">
        <f t="shared" si="1"/>
        <v>30</v>
      </c>
      <c r="K52" s="47">
        <v>4</v>
      </c>
      <c r="L52" s="47">
        <v>3</v>
      </c>
      <c r="M52" s="87" t="s">
        <v>30</v>
      </c>
    </row>
    <row r="53" spans="1:13" ht="30.6" customHeight="1" x14ac:dyDescent="0.25">
      <c r="A53" s="45">
        <v>8</v>
      </c>
      <c r="B53" s="46" t="s">
        <v>202</v>
      </c>
      <c r="C53" s="26" t="s">
        <v>190</v>
      </c>
      <c r="D53" s="24" t="s">
        <v>28</v>
      </c>
      <c r="E53" s="24" t="s">
        <v>22</v>
      </c>
      <c r="F53" s="47">
        <v>2</v>
      </c>
      <c r="G53" s="47"/>
      <c r="H53" s="47">
        <v>1</v>
      </c>
      <c r="I53" s="47"/>
      <c r="J53" s="47">
        <f t="shared" si="1"/>
        <v>30</v>
      </c>
      <c r="K53" s="47">
        <v>4</v>
      </c>
      <c r="L53" s="47">
        <v>4</v>
      </c>
      <c r="M53" s="28" t="s">
        <v>30</v>
      </c>
    </row>
    <row r="54" spans="1:13" ht="22.7" customHeight="1" x14ac:dyDescent="0.25">
      <c r="A54" s="45">
        <v>10</v>
      </c>
      <c r="B54" s="85" t="s">
        <v>203</v>
      </c>
      <c r="C54" s="26" t="s">
        <v>192</v>
      </c>
      <c r="D54" s="90" t="s">
        <v>29</v>
      </c>
      <c r="E54" s="24" t="s">
        <v>22</v>
      </c>
      <c r="F54" s="47"/>
      <c r="G54" s="47"/>
      <c r="H54" s="47">
        <v>4</v>
      </c>
      <c r="I54" s="47"/>
      <c r="J54" s="47">
        <f>SUM(F54:I54)*10</f>
        <v>40</v>
      </c>
      <c r="K54" s="47">
        <v>20</v>
      </c>
      <c r="L54" s="47">
        <v>5</v>
      </c>
      <c r="M54" s="28" t="s">
        <v>30</v>
      </c>
    </row>
    <row r="55" spans="1:13" ht="30.6" customHeight="1" x14ac:dyDescent="0.25">
      <c r="A55" s="48"/>
      <c r="B55" s="49"/>
      <c r="C55" s="35" t="s">
        <v>31</v>
      </c>
      <c r="D55" s="16"/>
      <c r="E55" s="16"/>
      <c r="F55" s="50"/>
      <c r="G55" s="50"/>
      <c r="H55" s="50"/>
      <c r="I55" s="50"/>
      <c r="J55" s="50">
        <f>SUM(J50:J54)</f>
        <v>160</v>
      </c>
      <c r="K55" s="50"/>
      <c r="L55" s="50">
        <f>SUM(L50:L54)</f>
        <v>18</v>
      </c>
      <c r="M55" s="17"/>
    </row>
    <row r="56" spans="1:13" ht="30.6" customHeight="1" x14ac:dyDescent="0.25">
      <c r="A56" s="48"/>
      <c r="B56" s="49"/>
      <c r="C56" s="35" t="s">
        <v>32</v>
      </c>
      <c r="D56" s="16"/>
      <c r="E56" s="16"/>
      <c r="F56" s="50"/>
      <c r="G56" s="50"/>
      <c r="H56" s="50"/>
      <c r="I56" s="50"/>
      <c r="J56" s="50">
        <f>SUM(F50:I54)</f>
        <v>16</v>
      </c>
      <c r="K56" s="50"/>
      <c r="L56" s="50"/>
      <c r="M56" s="17"/>
    </row>
    <row r="57" spans="1:13" ht="21.4" customHeight="1" x14ac:dyDescent="0.25">
      <c r="A57" s="104" t="s">
        <v>33</v>
      </c>
      <c r="B57" s="105"/>
      <c r="C57" s="115"/>
      <c r="D57" s="115"/>
      <c r="E57" s="115"/>
      <c r="F57" s="106"/>
      <c r="G57" s="106"/>
      <c r="H57" s="106"/>
      <c r="I57" s="106"/>
      <c r="J57" s="106"/>
      <c r="K57" s="106"/>
      <c r="L57" s="106"/>
      <c r="M57" s="116"/>
    </row>
    <row r="58" spans="1:13" ht="21.4" customHeight="1" x14ac:dyDescent="0.25">
      <c r="A58" s="19" t="s">
        <v>56</v>
      </c>
      <c r="B58" s="18"/>
      <c r="C58" s="18"/>
      <c r="D58" s="18"/>
      <c r="E58" s="18"/>
      <c r="F58" s="20"/>
      <c r="G58" s="20"/>
      <c r="H58" s="20"/>
      <c r="I58" s="20"/>
      <c r="J58" s="20"/>
      <c r="K58" s="20"/>
      <c r="L58" s="20"/>
      <c r="M58" s="21"/>
    </row>
    <row r="59" spans="1:13" ht="22.7" customHeight="1" x14ac:dyDescent="0.25">
      <c r="A59" s="51"/>
      <c r="B59" s="86" t="s">
        <v>240</v>
      </c>
      <c r="C59" s="29" t="s">
        <v>193</v>
      </c>
      <c r="D59" s="27" t="s">
        <v>21</v>
      </c>
      <c r="E59" s="27" t="s">
        <v>36</v>
      </c>
      <c r="F59" s="54">
        <v>1</v>
      </c>
      <c r="G59" s="54">
        <v>1</v>
      </c>
      <c r="H59" s="54"/>
      <c r="I59" s="54"/>
      <c r="J59" s="54">
        <f>SUM(F59:I59)*10</f>
        <v>20</v>
      </c>
      <c r="K59" s="54">
        <v>4</v>
      </c>
      <c r="L59" s="54">
        <v>2</v>
      </c>
      <c r="M59" s="28" t="s">
        <v>23</v>
      </c>
    </row>
    <row r="60" spans="1:13" ht="22.7" customHeight="1" x14ac:dyDescent="0.25">
      <c r="A60" s="51"/>
      <c r="B60" s="86" t="s">
        <v>241</v>
      </c>
      <c r="C60" s="29" t="s">
        <v>194</v>
      </c>
      <c r="D60" s="27" t="s">
        <v>21</v>
      </c>
      <c r="E60" s="27" t="s">
        <v>36</v>
      </c>
      <c r="F60" s="54">
        <v>1</v>
      </c>
      <c r="G60" s="54">
        <v>1</v>
      </c>
      <c r="H60" s="54"/>
      <c r="I60" s="54"/>
      <c r="J60" s="54">
        <f>SUM(F60:I60)*10</f>
        <v>20</v>
      </c>
      <c r="K60" s="54">
        <v>4</v>
      </c>
      <c r="L60" s="54">
        <v>2</v>
      </c>
      <c r="M60" s="28" t="s">
        <v>23</v>
      </c>
    </row>
    <row r="61" spans="1:13" ht="22.7" customHeight="1" x14ac:dyDescent="0.25">
      <c r="A61" s="19" t="s">
        <v>146</v>
      </c>
      <c r="B61" s="68"/>
      <c r="C61" s="18"/>
      <c r="D61" s="18"/>
      <c r="E61" s="18"/>
      <c r="F61" s="20"/>
      <c r="G61" s="20"/>
      <c r="H61" s="20"/>
      <c r="I61" s="20"/>
      <c r="J61" s="20"/>
      <c r="K61" s="20"/>
      <c r="L61" s="20"/>
      <c r="M61" s="21"/>
    </row>
    <row r="62" spans="1:13" ht="22.7" customHeight="1" x14ac:dyDescent="0.25">
      <c r="A62" s="51"/>
      <c r="B62" s="86" t="s">
        <v>204</v>
      </c>
      <c r="C62" s="29" t="s">
        <v>195</v>
      </c>
      <c r="D62" s="27" t="s">
        <v>28</v>
      </c>
      <c r="E62" s="27" t="s">
        <v>36</v>
      </c>
      <c r="F62" s="54">
        <v>2</v>
      </c>
      <c r="G62" s="54">
        <v>1</v>
      </c>
      <c r="H62" s="54"/>
      <c r="I62" s="54"/>
      <c r="J62" s="54">
        <f>SUM(F62:I62)*10</f>
        <v>30</v>
      </c>
      <c r="K62" s="54">
        <v>4</v>
      </c>
      <c r="L62" s="54">
        <v>3</v>
      </c>
      <c r="M62" s="28" t="s">
        <v>23</v>
      </c>
    </row>
    <row r="63" spans="1:13" ht="22.7" customHeight="1" x14ac:dyDescent="0.25">
      <c r="A63" s="51"/>
      <c r="B63" s="86" t="s">
        <v>205</v>
      </c>
      <c r="C63" s="29" t="s">
        <v>196</v>
      </c>
      <c r="D63" s="27" t="s">
        <v>28</v>
      </c>
      <c r="E63" s="27" t="s">
        <v>36</v>
      </c>
      <c r="F63" s="54">
        <v>2</v>
      </c>
      <c r="G63" s="54">
        <v>1</v>
      </c>
      <c r="H63" s="54"/>
      <c r="I63" s="54"/>
      <c r="J63" s="54">
        <f>SUM(F63:I63)*10</f>
        <v>30</v>
      </c>
      <c r="K63" s="54">
        <v>4</v>
      </c>
      <c r="L63" s="54">
        <v>3</v>
      </c>
      <c r="M63" s="28" t="s">
        <v>23</v>
      </c>
    </row>
    <row r="64" spans="1:13" ht="22.7" customHeight="1" x14ac:dyDescent="0.25">
      <c r="A64" s="19" t="s">
        <v>147</v>
      </c>
      <c r="B64" s="68"/>
      <c r="C64" s="18"/>
      <c r="D64" s="18"/>
      <c r="E64" s="18"/>
      <c r="F64" s="20"/>
      <c r="G64" s="20"/>
      <c r="H64" s="20"/>
      <c r="I64" s="20"/>
      <c r="J64" s="20"/>
      <c r="K64" s="20"/>
      <c r="L64" s="20"/>
      <c r="M64" s="21"/>
    </row>
    <row r="65" spans="1:13" ht="22.7" customHeight="1" x14ac:dyDescent="0.25">
      <c r="A65" s="51"/>
      <c r="B65" s="86" t="s">
        <v>206</v>
      </c>
      <c r="C65" s="29" t="s">
        <v>197</v>
      </c>
      <c r="D65" s="27" t="s">
        <v>28</v>
      </c>
      <c r="E65" s="27" t="s">
        <v>36</v>
      </c>
      <c r="F65" s="54">
        <v>1</v>
      </c>
      <c r="G65" s="54"/>
      <c r="H65" s="54">
        <v>2</v>
      </c>
      <c r="I65" s="54"/>
      <c r="J65" s="54">
        <f>SUM(F65:I65)*10</f>
        <v>30</v>
      </c>
      <c r="K65" s="54">
        <v>4</v>
      </c>
      <c r="L65" s="54">
        <v>3</v>
      </c>
      <c r="M65" s="28" t="s">
        <v>23</v>
      </c>
    </row>
    <row r="66" spans="1:13" ht="22.7" customHeight="1" x14ac:dyDescent="0.25">
      <c r="A66" s="51"/>
      <c r="B66" s="86" t="s">
        <v>207</v>
      </c>
      <c r="C66" s="29" t="s">
        <v>198</v>
      </c>
      <c r="D66" s="27" t="s">
        <v>28</v>
      </c>
      <c r="E66" s="27" t="s">
        <v>36</v>
      </c>
      <c r="F66" s="54">
        <v>1</v>
      </c>
      <c r="G66" s="54"/>
      <c r="H66" s="54">
        <v>2</v>
      </c>
      <c r="I66" s="54"/>
      <c r="J66" s="54">
        <f>SUM(F66:I66)*10</f>
        <v>30</v>
      </c>
      <c r="K66" s="54">
        <v>4</v>
      </c>
      <c r="L66" s="54">
        <v>3</v>
      </c>
      <c r="M66" s="28" t="s">
        <v>23</v>
      </c>
    </row>
    <row r="67" spans="1:13" ht="21.4" customHeight="1" x14ac:dyDescent="0.25">
      <c r="A67" s="73" t="s">
        <v>239</v>
      </c>
      <c r="B67" s="68"/>
      <c r="C67" s="18"/>
      <c r="D67" s="18"/>
      <c r="E67" s="18"/>
      <c r="F67" s="20"/>
      <c r="G67" s="20"/>
      <c r="H67" s="20"/>
      <c r="I67" s="20"/>
      <c r="J67" s="20"/>
      <c r="K67" s="20"/>
      <c r="L67" s="20"/>
      <c r="M67" s="21"/>
    </row>
    <row r="68" spans="1:13" ht="30.6" customHeight="1" x14ac:dyDescent="0.25">
      <c r="A68" s="51"/>
      <c r="B68" s="67" t="s">
        <v>208</v>
      </c>
      <c r="C68" s="89" t="s">
        <v>242</v>
      </c>
      <c r="D68" s="27" t="s">
        <v>28</v>
      </c>
      <c r="E68" s="27" t="s">
        <v>36</v>
      </c>
      <c r="F68" s="54">
        <v>2</v>
      </c>
      <c r="G68" s="54"/>
      <c r="H68" s="54">
        <v>2</v>
      </c>
      <c r="I68" s="54"/>
      <c r="J68" s="54">
        <f>SUM(F68:I68)*10</f>
        <v>40</v>
      </c>
      <c r="K68" s="54">
        <v>4</v>
      </c>
      <c r="L68" s="54">
        <v>2</v>
      </c>
      <c r="M68" s="28" t="s">
        <v>23</v>
      </c>
    </row>
    <row r="69" spans="1:13" ht="22.7" customHeight="1" x14ac:dyDescent="0.25">
      <c r="A69" s="51"/>
      <c r="B69" s="67" t="s">
        <v>209</v>
      </c>
      <c r="C69" s="89" t="s">
        <v>191</v>
      </c>
      <c r="D69" s="27" t="s">
        <v>28</v>
      </c>
      <c r="E69" s="27" t="s">
        <v>36</v>
      </c>
      <c r="F69" s="54">
        <v>2</v>
      </c>
      <c r="G69" s="54"/>
      <c r="H69" s="54">
        <v>2</v>
      </c>
      <c r="I69" s="54"/>
      <c r="J69" s="54">
        <f>SUM(F69:I69)*10</f>
        <v>40</v>
      </c>
      <c r="K69" s="54">
        <v>4</v>
      </c>
      <c r="L69" s="54">
        <v>2</v>
      </c>
      <c r="M69" s="28" t="s">
        <v>23</v>
      </c>
    </row>
    <row r="70" spans="1:13" ht="30.6" customHeight="1" x14ac:dyDescent="0.25">
      <c r="A70" s="48"/>
      <c r="B70" s="49"/>
      <c r="C70" s="83" t="s">
        <v>225</v>
      </c>
      <c r="D70" s="16"/>
      <c r="E70" s="16"/>
      <c r="F70" s="50"/>
      <c r="G70" s="50"/>
      <c r="H70" s="50"/>
      <c r="I70" s="50"/>
      <c r="J70" s="50">
        <v>120</v>
      </c>
      <c r="K70" s="50"/>
      <c r="L70" s="50">
        <v>10</v>
      </c>
      <c r="M70" s="17"/>
    </row>
    <row r="71" spans="1:13" ht="30.6" customHeight="1" x14ac:dyDescent="0.25">
      <c r="A71" s="48"/>
      <c r="B71" s="49"/>
      <c r="C71" s="83" t="s">
        <v>224</v>
      </c>
      <c r="D71" s="16"/>
      <c r="E71" s="16"/>
      <c r="F71" s="50"/>
      <c r="G71" s="50"/>
      <c r="H71" s="50"/>
      <c r="I71" s="50"/>
      <c r="J71" s="50">
        <v>12</v>
      </c>
      <c r="K71" s="50"/>
      <c r="L71" s="50"/>
      <c r="M71" s="17"/>
    </row>
    <row r="72" spans="1:13" ht="21.4" customHeight="1" x14ac:dyDescent="0.25">
      <c r="A72" s="117" t="s">
        <v>40</v>
      </c>
      <c r="B72" s="118"/>
      <c r="C72" s="119"/>
      <c r="D72" s="119"/>
      <c r="E72" s="119"/>
      <c r="F72" s="120"/>
      <c r="G72" s="120"/>
      <c r="H72" s="120"/>
      <c r="I72" s="120"/>
      <c r="J72" s="120"/>
      <c r="K72" s="120"/>
      <c r="L72" s="120"/>
      <c r="M72" s="121"/>
    </row>
    <row r="73" spans="1:13" ht="21.4" customHeight="1" x14ac:dyDescent="0.25">
      <c r="A73" s="56"/>
      <c r="B73" s="66" t="s">
        <v>211</v>
      </c>
      <c r="C73" s="34" t="s">
        <v>210</v>
      </c>
      <c r="D73" s="31" t="s">
        <v>21</v>
      </c>
      <c r="E73" s="31" t="s">
        <v>42</v>
      </c>
      <c r="F73" s="58">
        <v>2</v>
      </c>
      <c r="G73" s="58">
        <v>1</v>
      </c>
      <c r="H73" s="58"/>
      <c r="I73" s="58"/>
      <c r="J73" s="58">
        <f t="shared" ref="J73:J75" si="2">SUM(F73:I73)*10</f>
        <v>30</v>
      </c>
      <c r="K73" s="58">
        <v>4</v>
      </c>
      <c r="L73" s="58">
        <v>3</v>
      </c>
      <c r="M73" s="33" t="s">
        <v>39</v>
      </c>
    </row>
    <row r="74" spans="1:13" ht="21.4" customHeight="1" x14ac:dyDescent="0.25">
      <c r="A74" s="56"/>
      <c r="B74" s="66" t="s">
        <v>212</v>
      </c>
      <c r="C74" s="34" t="s">
        <v>63</v>
      </c>
      <c r="D74" s="31" t="s">
        <v>21</v>
      </c>
      <c r="E74" s="31" t="s">
        <v>42</v>
      </c>
      <c r="F74" s="58">
        <v>2</v>
      </c>
      <c r="G74" s="58">
        <v>1</v>
      </c>
      <c r="H74" s="58"/>
      <c r="I74" s="58"/>
      <c r="J74" s="58">
        <f t="shared" si="2"/>
        <v>30</v>
      </c>
      <c r="K74" s="58">
        <v>4</v>
      </c>
      <c r="L74" s="58">
        <v>3</v>
      </c>
      <c r="M74" s="33" t="s">
        <v>39</v>
      </c>
    </row>
    <row r="75" spans="1:13" ht="22.7" customHeight="1" x14ac:dyDescent="0.25">
      <c r="A75" s="56"/>
      <c r="B75" s="66" t="s">
        <v>213</v>
      </c>
      <c r="C75" s="34" t="s">
        <v>175</v>
      </c>
      <c r="D75" s="31" t="s">
        <v>28</v>
      </c>
      <c r="E75" s="31" t="s">
        <v>42</v>
      </c>
      <c r="F75" s="58">
        <v>1</v>
      </c>
      <c r="G75" s="58">
        <v>2</v>
      </c>
      <c r="H75" s="58"/>
      <c r="I75" s="58"/>
      <c r="J75" s="58">
        <f t="shared" si="2"/>
        <v>30</v>
      </c>
      <c r="K75" s="58">
        <v>14</v>
      </c>
      <c r="L75" s="58">
        <v>2</v>
      </c>
      <c r="M75" s="33" t="s">
        <v>39</v>
      </c>
    </row>
    <row r="76" spans="1:13" ht="22.7" customHeight="1" x14ac:dyDescent="0.25">
      <c r="A76" s="56"/>
      <c r="B76" s="66" t="s">
        <v>214</v>
      </c>
      <c r="C76" s="34" t="s">
        <v>44</v>
      </c>
      <c r="D76" s="31" t="s">
        <v>28</v>
      </c>
      <c r="E76" s="31" t="s">
        <v>42</v>
      </c>
      <c r="F76" s="32"/>
      <c r="G76" s="32"/>
      <c r="H76" s="32">
        <v>2</v>
      </c>
      <c r="I76" s="32"/>
      <c r="J76" s="32">
        <f t="shared" ref="J76:J77" si="3">SUM(F76:I76)*10</f>
        <v>20</v>
      </c>
      <c r="K76" s="32">
        <v>14</v>
      </c>
      <c r="L76" s="32">
        <v>1</v>
      </c>
      <c r="M76" s="33" t="s">
        <v>39</v>
      </c>
    </row>
    <row r="77" spans="1:13" ht="22.7" customHeight="1" x14ac:dyDescent="0.25">
      <c r="A77" s="56"/>
      <c r="B77" s="66" t="s">
        <v>215</v>
      </c>
      <c r="C77" s="34" t="s">
        <v>129</v>
      </c>
      <c r="D77" s="31" t="s">
        <v>29</v>
      </c>
      <c r="E77" s="31" t="s">
        <v>42</v>
      </c>
      <c r="F77" s="58"/>
      <c r="G77" s="58"/>
      <c r="H77" s="58">
        <v>2</v>
      </c>
      <c r="I77" s="58"/>
      <c r="J77" s="58">
        <f t="shared" si="3"/>
        <v>20</v>
      </c>
      <c r="K77" s="58">
        <v>14</v>
      </c>
      <c r="L77" s="58">
        <v>2</v>
      </c>
      <c r="M77" s="33" t="s">
        <v>39</v>
      </c>
    </row>
    <row r="78" spans="1:13" ht="22.7" customHeight="1" x14ac:dyDescent="0.25">
      <c r="A78" s="56"/>
      <c r="B78" s="66" t="s">
        <v>216</v>
      </c>
      <c r="C78" s="91" t="s">
        <v>243</v>
      </c>
      <c r="D78" s="31" t="s">
        <v>29</v>
      </c>
      <c r="E78" s="31" t="s">
        <v>42</v>
      </c>
      <c r="F78" s="58"/>
      <c r="G78" s="58"/>
      <c r="H78" s="58">
        <v>2</v>
      </c>
      <c r="I78" s="58"/>
      <c r="J78" s="58">
        <v>20</v>
      </c>
      <c r="K78" s="58">
        <v>14</v>
      </c>
      <c r="L78" s="58">
        <v>2</v>
      </c>
      <c r="M78" s="33" t="s">
        <v>39</v>
      </c>
    </row>
    <row r="79" spans="1:13" ht="45.6" customHeight="1" x14ac:dyDescent="0.25">
      <c r="A79" s="111" t="s">
        <v>92</v>
      </c>
      <c r="B79" s="111"/>
      <c r="C79" s="111"/>
      <c r="D79" s="111"/>
      <c r="E79" s="111"/>
      <c r="F79" s="112"/>
      <c r="G79" s="112"/>
      <c r="H79" s="112"/>
      <c r="I79" s="112"/>
      <c r="J79" s="112"/>
      <c r="K79" s="112"/>
      <c r="L79" s="112"/>
      <c r="M79" s="111"/>
    </row>
    <row r="80" spans="1:13" ht="13.35" customHeight="1" x14ac:dyDescent="0.25">
      <c r="A80" s="59"/>
      <c r="B80" s="60"/>
      <c r="C80" s="7"/>
      <c r="D80" s="5"/>
      <c r="E80" s="5"/>
      <c r="F80" s="62"/>
      <c r="G80" s="62"/>
      <c r="H80" s="62"/>
      <c r="I80" s="62"/>
      <c r="J80" s="62"/>
      <c r="K80" s="62"/>
      <c r="L80" s="62"/>
      <c r="M80" s="5"/>
    </row>
    <row r="81" spans="1:13" ht="44.1" customHeight="1" x14ac:dyDescent="0.25">
      <c r="A81" s="92" t="s">
        <v>60</v>
      </c>
      <c r="B81" s="93"/>
      <c r="C81" s="37"/>
      <c r="D81" s="94" t="s">
        <v>61</v>
      </c>
      <c r="E81" s="95"/>
      <c r="F81" s="38"/>
      <c r="G81" s="38"/>
      <c r="H81" s="38"/>
      <c r="I81" s="96" t="s">
        <v>98</v>
      </c>
      <c r="J81" s="97"/>
      <c r="K81" s="98"/>
      <c r="L81" s="23"/>
      <c r="M81" s="22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</sheetData>
  <mergeCells count="13">
    <mergeCell ref="A47:M47"/>
    <mergeCell ref="A45:M45"/>
    <mergeCell ref="A11:M11"/>
    <mergeCell ref="A13:M13"/>
    <mergeCell ref="A19:M19"/>
    <mergeCell ref="A37:M37"/>
    <mergeCell ref="A79:M79"/>
    <mergeCell ref="A81:B81"/>
    <mergeCell ref="D81:E81"/>
    <mergeCell ref="I81:K81"/>
    <mergeCell ref="A49:M49"/>
    <mergeCell ref="A57:M57"/>
    <mergeCell ref="A72:M72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Anul I</vt:lpstr>
      <vt:lpstr>Anul II</vt:lpstr>
      <vt:lpstr>Anul III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User</cp:lastModifiedBy>
  <cp:lastPrinted>2026-06-29T10:34:57Z</cp:lastPrinted>
  <dcterms:created xsi:type="dcterms:W3CDTF">2026-06-23T10:46:52Z</dcterms:created>
  <dcterms:modified xsi:type="dcterms:W3CDTF">2026-07-10T06:08:08Z</dcterms:modified>
</cp:coreProperties>
</file>