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Anul I" sheetId="7" r:id="rId1"/>
    <sheet name="Anul II" sheetId="5" r:id="rId2"/>
    <sheet name="Anul III" sheetId="6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7" l="1"/>
  <c r="K60" i="7"/>
  <c r="I60" i="7"/>
  <c r="H60" i="7"/>
  <c r="G60" i="7"/>
  <c r="F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L33" i="7"/>
  <c r="K33" i="7"/>
  <c r="I33" i="7"/>
  <c r="H33" i="7"/>
  <c r="G33" i="7"/>
  <c r="F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60" i="7" l="1"/>
  <c r="J33" i="7"/>
  <c r="N41" i="6" l="1"/>
  <c r="H41" i="6"/>
  <c r="E27" i="6"/>
  <c r="D27" i="6"/>
  <c r="H40" i="5"/>
  <c r="J26" i="5"/>
  <c r="E26" i="5"/>
  <c r="D26" i="5"/>
</calcChain>
</file>

<file path=xl/sharedStrings.xml><?xml version="1.0" encoding="utf-8"?>
<sst xmlns="http://schemas.openxmlformats.org/spreadsheetml/2006/main" count="513" uniqueCount="220">
  <si>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</si>
  <si>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</si>
  <si>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</si>
  <si>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</si>
  <si>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</si>
  <si>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</si>
  <si>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</si>
  <si>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</si>
  <si>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</si>
  <si>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</si>
  <si>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</si>
  <si>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c.t.</t>
  </si>
  <si>
    <t>l.p.</t>
  </si>
  <si>
    <t>sem.</t>
  </si>
  <si>
    <t>verificare</t>
  </si>
  <si>
    <t xml:space="preserve">  credite</t>
  </si>
  <si>
    <t>UNIVERSITATEA DIN BUCUREȘTI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</si>
  <si>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</si>
  <si>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Tip</t>
  </si>
  <si>
    <t>Discipline obligatorii</t>
  </si>
  <si>
    <t>Discipline facultative</t>
  </si>
  <si>
    <t>Susținerea lucrării de licență</t>
  </si>
  <si>
    <t>10 ECTS</t>
  </si>
  <si>
    <t>Activități didactice cu credite peste cele prevăzute de legislație</t>
  </si>
  <si>
    <t>FACULTATEA DE GEOGRAFIE</t>
  </si>
  <si>
    <t>DOMENIUL: GEOGRAFIE</t>
  </si>
  <si>
    <t>C</t>
  </si>
  <si>
    <t>Geomorfologie (agenţi şi procese)</t>
  </si>
  <si>
    <t>Geografia solurilor</t>
  </si>
  <si>
    <t>Geomorfologie (morfosculpturală)</t>
  </si>
  <si>
    <t>Geografia mediului</t>
  </si>
  <si>
    <t>Geografia umană a României (populaţie şi aşezări)</t>
  </si>
  <si>
    <t>Geografia umană a României (economie)</t>
  </si>
  <si>
    <t>disciplinei*</t>
  </si>
  <si>
    <t>F</t>
  </si>
  <si>
    <t>S</t>
  </si>
  <si>
    <t>predare**</t>
  </si>
  <si>
    <t>** Tip predare: 1-față în față, 2-mixt, curs-50% față în față + 50% online, 3-100% online</t>
  </si>
  <si>
    <t>Discipline opționale***</t>
  </si>
  <si>
    <t>***Se va alege minim o disciplină din cele două propuse</t>
  </si>
  <si>
    <t>Geografia aşezărilor umane</t>
  </si>
  <si>
    <t xml:space="preserve">Practică profesională**** </t>
  </si>
  <si>
    <t>****Orele se pot efectua și cumulat</t>
  </si>
  <si>
    <t xml:space="preserve">Practică pentru elaborarea lucrării de licenţă**** </t>
  </si>
  <si>
    <t>*Tipul disciplinei: F-fundamentală, S-de specializare, C-complementară</t>
  </si>
  <si>
    <t>examen</t>
  </si>
  <si>
    <t>colocviu</t>
  </si>
  <si>
    <r>
      <t xml:space="preserve">DURATA STUDIILOR: 3 </t>
    </r>
    <r>
      <rPr>
        <b/>
        <sz val="10"/>
        <rFont val="Arial"/>
        <family val="2"/>
      </rPr>
      <t>ANI ( 180 ECTS)</t>
    </r>
  </si>
  <si>
    <r>
      <t xml:space="preserve">PROGRAMUL DE STUDII UNIVERSITARE DE LICENȚĂ: </t>
    </r>
    <r>
      <rPr>
        <b/>
        <sz val="10"/>
        <rFont val="Arial"/>
        <family val="2"/>
      </rPr>
      <t>GEOGRAFIE</t>
    </r>
  </si>
  <si>
    <t>Prof. univ. dr. Marian PREDA</t>
  </si>
  <si>
    <t>Prof. univ. dr. Alexandru NEDELEA</t>
  </si>
  <si>
    <t xml:space="preserve">Biogeografie  </t>
  </si>
  <si>
    <t xml:space="preserve">Geografia populaţiei </t>
  </si>
  <si>
    <t>Regiunile naturale ale Europei</t>
  </si>
  <si>
    <t>Pedologie generală</t>
  </si>
  <si>
    <t>Regiunile economice ale Europei</t>
  </si>
  <si>
    <t>Biogeografie conservaţionistă</t>
  </si>
  <si>
    <t>Geografie socială</t>
  </si>
  <si>
    <t>Sociogeografie</t>
  </si>
  <si>
    <t>Gestiunea riscurilor climatice si hidrologice</t>
  </si>
  <si>
    <t>Riscuri meteorologice şi hidrologice</t>
  </si>
  <si>
    <t>Riscuri geomorfologice</t>
  </si>
  <si>
    <t>Geografia hazardelor şi riscurilor naturale şi antropice</t>
  </si>
  <si>
    <t>Solurile României</t>
  </si>
  <si>
    <t>Degradarea solurilor</t>
  </si>
  <si>
    <t>Cuaternar</t>
  </si>
  <si>
    <t>Paleogeografie</t>
  </si>
  <si>
    <t>Geografie politică şi istorică</t>
  </si>
  <si>
    <t xml:space="preserve">Glaciologie </t>
  </si>
  <si>
    <t>Hidrogeologie</t>
  </si>
  <si>
    <t>Modificări globale ale mediului</t>
  </si>
  <si>
    <t>Didactica specialității</t>
  </si>
  <si>
    <t>Carpaţii şi Subcarpaţii României</t>
  </si>
  <si>
    <t>Schimbări globale şi regionale ale mediului</t>
  </si>
  <si>
    <t>Geografia Americii, Africii şi Antarctica</t>
  </si>
  <si>
    <t>Metode și tehnici de analiză a datelor geografice</t>
  </si>
  <si>
    <t xml:space="preserve">Dealurile, podişurile şi câmpiile României </t>
  </si>
  <si>
    <t>Mijloace şi metode de evaluare a mediului urban şi rural</t>
  </si>
  <si>
    <t>Geografia Asiei, Australiei şi Oceaniei</t>
  </si>
  <si>
    <t>Geomorfologie climatică</t>
  </si>
  <si>
    <t>Geografie urbană</t>
  </si>
  <si>
    <t>Sisteme urbane</t>
  </si>
  <si>
    <t xml:space="preserve">Geomorfologie structurală </t>
  </si>
  <si>
    <t>Tectonica globală</t>
  </si>
  <si>
    <t xml:space="preserve">Geografia fizică a României (climă, ape, vegetaţie, soluri) </t>
  </si>
  <si>
    <t xml:space="preserve">Clima, apele, vegetația și solurile României </t>
  </si>
  <si>
    <t>Ecologia peisajelor</t>
  </si>
  <si>
    <t>Planificarea durabilă a mediului</t>
  </si>
  <si>
    <t>Solurile şi relieful Terrei</t>
  </si>
  <si>
    <t>Râurile şi lacurile Terrei</t>
  </si>
  <si>
    <t>Activități aplicative/CIVIS****</t>
  </si>
  <si>
    <t>Conf. univ. dr. Constantin-Răzvan OPREA</t>
  </si>
  <si>
    <t>Activități de voluntariat</t>
  </si>
  <si>
    <t>România. Elemente de geologie și relief</t>
  </si>
  <si>
    <t>Total ore de activități practice: 392 din care 0% online</t>
  </si>
  <si>
    <t>Total ore / săptămână: 24,5</t>
  </si>
  <si>
    <t>Total ore / săptămână: 27</t>
  </si>
  <si>
    <t>Total ore/an: 756</t>
  </si>
  <si>
    <t xml:space="preserve">        Total ore obligatorii / săptămână: 21</t>
  </si>
  <si>
    <t>Total ore de curs: 364 din care 0% online</t>
  </si>
  <si>
    <t>Total ore/an: 594</t>
  </si>
  <si>
    <t>Total ore de curs: 316 din care 0% online</t>
  </si>
  <si>
    <t>Geografia fizică a României (geostructuri şi relief)</t>
  </si>
  <si>
    <t xml:space="preserve">        Total ore obligatorii / săptămână: 16,5</t>
  </si>
  <si>
    <t>Total ore de activități practice: 278 din care 0% online</t>
  </si>
  <si>
    <t>ANUL II 2026-2027 -  PLAN DE ÎNVĂȚĂMÂNT</t>
  </si>
  <si>
    <t>Fotogrammetrie</t>
  </si>
  <si>
    <t>Petrologie (Carstologie)</t>
  </si>
  <si>
    <t>ANUL III 2026-2027 -  PLAN DE ÎNVĂȚĂMÂNT</t>
  </si>
  <si>
    <t>Universitatea din București</t>
  </si>
  <si>
    <t>Domeniul de licență: Geografie</t>
  </si>
  <si>
    <t>Programul de studii universitare de licență: Geografie</t>
  </si>
  <si>
    <t>Limba de predare: Română</t>
  </si>
  <si>
    <t>Forma de învățământ: Cu frecvență</t>
  </si>
  <si>
    <t>Durata studiilor / nr. semestre: 3 ani / 6 semestre</t>
  </si>
  <si>
    <t>Număr total de credite ECTS: 180 + 10 credite examen licență</t>
  </si>
  <si>
    <t>Nivelul calificării (CNC/EQF): Nivel 6 / EQF 6</t>
  </si>
  <si>
    <t>Promoția de la care se aplică: 2026-2029</t>
  </si>
  <si>
    <t>Anul I - Semestrul I</t>
  </si>
  <si>
    <t>Anul universitar 2026-2027</t>
  </si>
  <si>
    <t>Nr.
Crt.</t>
  </si>
  <si>
    <t>Cod disciplină</t>
  </si>
  <si>
    <t>Denumirea disciplinei</t>
  </si>
  <si>
    <t>Categorie formativă
(DF/DS/DC)</t>
  </si>
  <si>
    <t>Regim
(DOB/DOP/DFA)</t>
  </si>
  <si>
    <t>L/LP</t>
  </si>
  <si>
    <t>P</t>
  </si>
  <si>
    <t>Total ore</t>
  </si>
  <si>
    <t>Total ore online</t>
  </si>
  <si>
    <t>ECTS</t>
  </si>
  <si>
    <t>Forma de evaluare</t>
  </si>
  <si>
    <t>1.</t>
  </si>
  <si>
    <t>G-11TOP</t>
  </si>
  <si>
    <t>Topografie</t>
  </si>
  <si>
    <t>DF</t>
  </si>
  <si>
    <t>DOB</t>
  </si>
  <si>
    <t>EXAMEN</t>
  </si>
  <si>
    <t>2.</t>
  </si>
  <si>
    <t>G-11GFG</t>
  </si>
  <si>
    <t>Geografie fizică generală</t>
  </si>
  <si>
    <t>3.</t>
  </si>
  <si>
    <t>G-11MET</t>
  </si>
  <si>
    <t>Meteorologie</t>
  </si>
  <si>
    <t>4.</t>
  </si>
  <si>
    <t>G-11HID</t>
  </si>
  <si>
    <t>Hidrologie (generală şi ape subterane)</t>
  </si>
  <si>
    <t>5.</t>
  </si>
  <si>
    <t>G-11GEC</t>
  </si>
  <si>
    <t>Geografie economică</t>
  </si>
  <si>
    <t>6.</t>
  </si>
  <si>
    <t>G-11TEM</t>
  </si>
  <si>
    <t>Tehnici multimedia</t>
  </si>
  <si>
    <t>DS</t>
  </si>
  <si>
    <t>7.</t>
  </si>
  <si>
    <t>G-11GGE</t>
  </si>
  <si>
    <t>Geologie generală</t>
  </si>
  <si>
    <t>DC</t>
  </si>
  <si>
    <t>COLOCVIU</t>
  </si>
  <si>
    <t>8.</t>
  </si>
  <si>
    <t>G-11OCE</t>
  </si>
  <si>
    <t>Oceanografie *</t>
  </si>
  <si>
    <t>DOP</t>
  </si>
  <si>
    <t>G-11GMO</t>
  </si>
  <si>
    <t xml:space="preserve">Geografia mărilor şi oceanelor </t>
  </si>
  <si>
    <t>9.</t>
  </si>
  <si>
    <t>G-11ISI</t>
  </si>
  <si>
    <t>Introducere în Sisteme Informaționale Geografice *</t>
  </si>
  <si>
    <t>VERIFICARE</t>
  </si>
  <si>
    <t>G-11BSI</t>
  </si>
  <si>
    <t>Bazele Sistemelor Informaționale Geografice</t>
  </si>
  <si>
    <t>10.</t>
  </si>
  <si>
    <t>G-11LST</t>
  </si>
  <si>
    <t>Limba străină</t>
  </si>
  <si>
    <t>DFA</t>
  </si>
  <si>
    <t>11.</t>
  </si>
  <si>
    <t>G-11EDF</t>
  </si>
  <si>
    <t>Educație fizică</t>
  </si>
  <si>
    <t>12.</t>
  </si>
  <si>
    <t>G-11AAC</t>
  </si>
  <si>
    <t>Activități aplicative/CIVIS **</t>
  </si>
  <si>
    <t>13.</t>
  </si>
  <si>
    <t>G-11AVO</t>
  </si>
  <si>
    <t>Activități de voluntariat **</t>
  </si>
  <si>
    <t>TOTAL</t>
  </si>
  <si>
    <t>C = curs; S = seminar; L/LP = laborator / lucrări practice; P = proiect.
Discipline fundamentale (DF); discipline de specializare (DS); discipline complementare (DC).
Discipline obligatorii (DOB); discipline opționale (DOP); discipline facultative (DFA). * Se alege o disciplină din fiecare pachet. ** Orele se pot efectua și cumulat.</t>
  </si>
  <si>
    <t>Anul I - Semestrul II</t>
  </si>
  <si>
    <t>G-12CAR</t>
  </si>
  <si>
    <t>Cartografie</t>
  </si>
  <si>
    <t>G-12GUG</t>
  </si>
  <si>
    <t>Geografie umană generală</t>
  </si>
  <si>
    <t>G-12CLI</t>
  </si>
  <si>
    <t>Climatologie</t>
  </si>
  <si>
    <t>G-12HID</t>
  </si>
  <si>
    <t>Hidrologie (potamologie şi limnologie)</t>
  </si>
  <si>
    <t>G-12TEL</t>
  </si>
  <si>
    <t>Teledetecţie</t>
  </si>
  <si>
    <t>G-12GMN</t>
  </si>
  <si>
    <t>Geografia Mării Negre</t>
  </si>
  <si>
    <t>G-12APT</t>
  </si>
  <si>
    <t>Aplicaţie practică de teren **</t>
  </si>
  <si>
    <t>G-12GAI</t>
  </si>
  <si>
    <t>Geografia activităților industriale *</t>
  </si>
  <si>
    <t>G-12GRN</t>
  </si>
  <si>
    <t xml:space="preserve">Geografia resurselor naturale </t>
  </si>
  <si>
    <t>G-12PMC</t>
  </si>
  <si>
    <t>Principii şi metode în cercetarea geografică *</t>
  </si>
  <si>
    <t>G-12MCG</t>
  </si>
  <si>
    <t xml:space="preserve">Etică și integritate academică </t>
  </si>
  <si>
    <t>G-12SIG</t>
  </si>
  <si>
    <t>Sisteme informaționale geografice (GIS) *</t>
  </si>
  <si>
    <t>G-12CDI</t>
  </si>
  <si>
    <t xml:space="preserve">Cartografie digitală </t>
  </si>
  <si>
    <t>G-12GRO</t>
  </si>
  <si>
    <t>Geologia României</t>
  </si>
  <si>
    <t>G-12LST</t>
  </si>
  <si>
    <t>G-12EDF</t>
  </si>
  <si>
    <t>14.</t>
  </si>
  <si>
    <t>G-12AAC</t>
  </si>
  <si>
    <t>15.</t>
  </si>
  <si>
    <t>G-12AVO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</si>
</sst>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4472C4"/>
      <name val="Arial"/>
      <family val="2"/>
    </font>
    <font>
      <b/>
      <sz val="10"/>
      <color rgb="FFDD0806"/>
      <name val="Arial"/>
      <family val="2"/>
    </font>
    <font>
      <sz val="10"/>
      <color rgb="FFDD0806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238"/>
    </font>
    <font>
      <b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4"/>
      <name val="Arial"/>
      <family val="2"/>
    </font>
    <font>
      <b/>
      <sz val="10"/>
      <color rgb="FF0070C0"/>
      <name val="Arial"/>
      <family val="2"/>
      <charset val="238"/>
    </font>
    <font>
      <b/>
      <sz val="10"/>
      <color rgb="FF0070C0"/>
      <name val="Arial"/>
      <family val="2"/>
    </font>
    <font>
      <sz val="10"/>
      <name val="Arial"/>
      <family val="2"/>
      <charset val="238"/>
    </font>
    <font>
      <b/>
      <sz val="10"/>
      <color theme="8" tint="-0.499984740745262"/>
      <name val="Arial"/>
      <family val="2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88"/>
      <name val="Calibri"/>
    </font>
    <font>
      <sz val="11"/>
      <color rgb="FF000088"/>
      <name val="Calibri"/>
      <family val="2"/>
    </font>
    <font>
      <sz val="11"/>
      <color rgb="FF005500"/>
      <name val="Calibri"/>
    </font>
    <font>
      <sz val="11"/>
      <color rgb="FF005500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CC"/>
        <bgColor rgb="FFCCFFCC"/>
      </patternFill>
    </fill>
    <fill>
      <patternFill patternType="solid">
        <fgColor rgb="FF99FFCC"/>
        <bgColor rgb="FFFFFF99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D9EAF7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/>
    <xf numFmtId="0" fontId="9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8" fillId="4" borderId="2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6" fillId="0" borderId="2" xfId="0" applyFont="1" applyBorder="1"/>
    <xf numFmtId="0" fontId="6" fillId="4" borderId="2" xfId="0" applyFont="1" applyFill="1" applyBorder="1"/>
    <xf numFmtId="0" fontId="7" fillId="4" borderId="2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2" fillId="4" borderId="2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0" fillId="0" borderId="0" xfId="0" applyFont="1"/>
    <xf numFmtId="0" fontId="2" fillId="4" borderId="2" xfId="0" applyFont="1" applyFill="1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/>
    <xf numFmtId="0" fontId="12" fillId="3" borderId="2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4" fillId="0" borderId="2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0" fontId="16" fillId="0" borderId="1" xfId="0" applyFont="1" applyBorder="1"/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0" fontId="2" fillId="7" borderId="2" xfId="0" applyFont="1" applyFill="1" applyBorder="1"/>
    <xf numFmtId="0" fontId="2" fillId="7" borderId="2" xfId="0" applyFont="1" applyFill="1" applyBorder="1" applyAlignment="1">
      <alignment horizontal="center"/>
    </xf>
    <xf numFmtId="0" fontId="15" fillId="0" borderId="2" xfId="0" applyFont="1" applyBorder="1"/>
    <xf numFmtId="0" fontId="9" fillId="0" borderId="2" xfId="0" applyFont="1" applyBorder="1"/>
    <xf numFmtId="0" fontId="12" fillId="7" borderId="2" xfId="0" applyFont="1" applyFill="1" applyBorder="1"/>
    <xf numFmtId="0" fontId="12" fillId="7" borderId="2" xfId="0" applyFont="1" applyFill="1" applyBorder="1" applyAlignment="1">
      <alignment horizontal="center"/>
    </xf>
    <xf numFmtId="0" fontId="0" fillId="7" borderId="2" xfId="0" applyFill="1" applyBorder="1"/>
    <xf numFmtId="0" fontId="9" fillId="7" borderId="2" xfId="0" applyFont="1" applyFill="1" applyBorder="1"/>
    <xf numFmtId="0" fontId="9" fillId="7" borderId="2" xfId="0" applyFont="1" applyFill="1" applyBorder="1" applyAlignment="1">
      <alignment horizontal="center"/>
    </xf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17" fillId="0" borderId="2" xfId="0" applyFont="1" applyBorder="1" applyAlignment="1">
      <alignment vertical="center" wrapText="1"/>
    </xf>
    <xf numFmtId="0" fontId="0" fillId="0" borderId="0" xfId="0"/>
    <xf numFmtId="0" fontId="9" fillId="0" borderId="0" xfId="0" applyFont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/>
    <xf numFmtId="0" fontId="1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wrapText="1"/>
    </xf>
    <xf numFmtId="0" fontId="18" fillId="9" borderId="6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8" fillId="9" borderId="9" xfId="0" applyFont="1" applyFill="1" applyBorder="1" applyAlignment="1">
      <alignment horizontal="left" vertical="center" wrapText="1"/>
    </xf>
    <xf numFmtId="0" fontId="18" fillId="9" borderId="10" xfId="0" applyFont="1" applyFill="1" applyBorder="1" applyAlignment="1">
      <alignment horizontal="left" vertical="center" wrapText="1"/>
    </xf>
    <xf numFmtId="0" fontId="18" fillId="9" borderId="11" xfId="0" applyFont="1" applyFill="1" applyBorder="1" applyAlignment="1">
      <alignment horizontal="left" vertical="center" wrapText="1"/>
    </xf>
    <xf numFmtId="0" fontId="18" fillId="9" borderId="12" xfId="0" applyFont="1" applyFill="1" applyBorder="1" applyAlignment="1">
      <alignment horizontal="left" vertical="center" wrapText="1"/>
    </xf>
    <xf numFmtId="0" fontId="18" fillId="9" borderId="13" xfId="0" applyFont="1" applyFill="1" applyBorder="1" applyAlignment="1">
      <alignment horizontal="left" vertical="center" wrapText="1"/>
    </xf>
    <xf numFmtId="0" fontId="18" fillId="9" borderId="1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18" fillId="9" borderId="15" xfId="0" applyFont="1" applyFill="1" applyBorder="1" applyAlignment="1">
      <alignment horizontal="center" vertical="center" wrapText="1"/>
    </xf>
    <xf numFmtId="1" fontId="18" fillId="9" borderId="15" xfId="0" applyNumberFormat="1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left" vertical="center" wrapText="1"/>
    </xf>
    <xf numFmtId="1" fontId="19" fillId="10" borderId="15" xfId="0" applyNumberFormat="1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left" vertical="center" wrapText="1"/>
    </xf>
    <xf numFmtId="1" fontId="20" fillId="10" borderId="15" xfId="0" applyNumberFormat="1" applyFont="1" applyFill="1" applyBorder="1" applyAlignment="1">
      <alignment horizontal="center" vertical="center" wrapText="1"/>
    </xf>
    <xf numFmtId="0" fontId="21" fillId="10" borderId="15" xfId="0" applyFont="1" applyFill="1" applyBorder="1" applyAlignment="1">
      <alignment horizontal="left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left" vertical="center" wrapText="1"/>
    </xf>
    <xf numFmtId="1" fontId="22" fillId="10" borderId="15" xfId="0" applyNumberFormat="1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left" vertical="center" wrapText="1"/>
    </xf>
    <xf numFmtId="0" fontId="18" fillId="9" borderId="15" xfId="0" applyFont="1" applyFill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0" fontId="24" fillId="10" borderId="15" xfId="0" applyFont="1" applyFill="1" applyBorder="1" applyAlignment="1">
      <alignment horizontal="left" vertical="center" wrapText="1"/>
    </xf>
    <xf numFmtId="1" fontId="24" fillId="10" borderId="15" xfId="0" applyNumberFormat="1" applyFont="1" applyFill="1" applyBorder="1" applyAlignment="1">
      <alignment horizontal="left" vertical="center" wrapText="1"/>
    </xf>
    <xf numFmtId="0" fontId="24" fillId="10" borderId="15" xfId="0" applyFont="1" applyFill="1" applyBorder="1" applyAlignment="1">
      <alignment horizontal="left" vertical="center" wrapText="1"/>
    </xf>
    <xf numFmtId="0" fontId="2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FF99"/>
      <color rgb="FFFFFF66"/>
      <color rgb="FFCC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455"/>
  <sheetViews>
    <sheetView tabSelected="1" topLeftCell="A53" workbookViewId="0">
      <selection activeCell="C74" sqref="C74"/>
    </sheetView>
  </sheetViews>
  <sheetFormatPr defaultColWidth="8.5703125" defaultRowHeight="12.75" x14ac:dyDescent="0.2"/>
  <cols>
    <col min="1" max="1" width="10.140625" style="74" customWidth="1"/>
    <col min="2" max="2" width="16.85546875" style="74" customWidth="1"/>
    <col min="3" max="3" width="60" style="74" customWidth="1"/>
    <col min="4" max="5" width="15" style="74" customWidth="1"/>
    <col min="6" max="9" width="5" style="74" customWidth="1"/>
    <col min="10" max="11" width="8" style="74" customWidth="1"/>
    <col min="12" max="12" width="5" style="74" customWidth="1"/>
    <col min="13" max="13" width="20" style="74" customWidth="1"/>
    <col min="14" max="14" width="8.5703125" style="74" customWidth="1"/>
    <col min="15" max="16384" width="8.5703125" style="74"/>
  </cols>
  <sheetData>
    <row r="1" spans="1:14" ht="13.5" thickBot="1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ht="21.95" customHeight="1" thickTop="1" x14ac:dyDescent="0.2">
      <c r="A2" s="102" t="s">
        <v>109</v>
      </c>
      <c r="B2" s="103"/>
      <c r="C2" s="103"/>
      <c r="D2" s="103"/>
      <c r="E2" s="103"/>
      <c r="F2" s="103"/>
      <c r="G2" s="103"/>
      <c r="H2" s="104"/>
      <c r="I2" s="101"/>
      <c r="J2" s="101"/>
      <c r="K2" s="101"/>
      <c r="L2" s="101"/>
      <c r="M2" s="101"/>
      <c r="N2" s="101"/>
    </row>
    <row r="3" spans="1:14" ht="21.95" customHeight="1" x14ac:dyDescent="0.2">
      <c r="A3" s="105" t="s">
        <v>24</v>
      </c>
      <c r="B3" s="106"/>
      <c r="C3" s="106"/>
      <c r="D3" s="106"/>
      <c r="E3" s="106"/>
      <c r="F3" s="106"/>
      <c r="G3" s="106"/>
      <c r="H3" s="107"/>
      <c r="I3" s="101"/>
      <c r="J3" s="101"/>
      <c r="K3" s="101"/>
      <c r="L3" s="101"/>
      <c r="M3" s="101"/>
      <c r="N3" s="101"/>
    </row>
    <row r="4" spans="1:14" ht="21.95" customHeight="1" x14ac:dyDescent="0.2">
      <c r="A4" s="105" t="s">
        <v>110</v>
      </c>
      <c r="B4" s="106"/>
      <c r="C4" s="106"/>
      <c r="D4" s="106"/>
      <c r="E4" s="106"/>
      <c r="F4" s="106"/>
      <c r="G4" s="106"/>
      <c r="H4" s="107"/>
      <c r="I4" s="101"/>
      <c r="J4" s="101"/>
      <c r="K4" s="101"/>
      <c r="L4" s="101"/>
      <c r="M4" s="101"/>
      <c r="N4" s="101"/>
    </row>
    <row r="5" spans="1:14" ht="21.95" customHeight="1" x14ac:dyDescent="0.2">
      <c r="A5" s="105" t="s">
        <v>111</v>
      </c>
      <c r="B5" s="106"/>
      <c r="C5" s="106"/>
      <c r="D5" s="106"/>
      <c r="E5" s="106"/>
      <c r="F5" s="106"/>
      <c r="G5" s="106"/>
      <c r="H5" s="107"/>
      <c r="I5" s="101"/>
      <c r="J5" s="101"/>
      <c r="K5" s="101"/>
      <c r="L5" s="101"/>
      <c r="M5" s="101"/>
      <c r="N5" s="101"/>
    </row>
    <row r="6" spans="1:14" ht="21.95" customHeight="1" x14ac:dyDescent="0.2">
      <c r="A6" s="105" t="s">
        <v>112</v>
      </c>
      <c r="B6" s="106"/>
      <c r="C6" s="106"/>
      <c r="D6" s="106"/>
      <c r="E6" s="106"/>
      <c r="F6" s="106"/>
      <c r="G6" s="106"/>
      <c r="H6" s="107"/>
      <c r="I6" s="101"/>
      <c r="J6" s="101"/>
      <c r="K6" s="101"/>
      <c r="L6" s="101"/>
      <c r="M6" s="101"/>
      <c r="N6" s="101"/>
    </row>
    <row r="7" spans="1:14" ht="21.95" customHeight="1" x14ac:dyDescent="0.2">
      <c r="A7" s="105" t="s">
        <v>113</v>
      </c>
      <c r="B7" s="106"/>
      <c r="C7" s="106"/>
      <c r="D7" s="106"/>
      <c r="E7" s="106"/>
      <c r="F7" s="106"/>
      <c r="G7" s="106"/>
      <c r="H7" s="107"/>
      <c r="I7" s="101"/>
      <c r="J7" s="101"/>
      <c r="K7" s="101"/>
      <c r="L7" s="101"/>
      <c r="M7" s="101"/>
      <c r="N7" s="101"/>
    </row>
    <row r="8" spans="1:14" ht="21.95" customHeight="1" x14ac:dyDescent="0.2">
      <c r="A8" s="105" t="s">
        <v>114</v>
      </c>
      <c r="B8" s="106"/>
      <c r="C8" s="106"/>
      <c r="D8" s="106"/>
      <c r="E8" s="106"/>
      <c r="F8" s="106"/>
      <c r="G8" s="106"/>
      <c r="H8" s="107"/>
      <c r="I8" s="101"/>
      <c r="J8" s="101"/>
      <c r="K8" s="101"/>
      <c r="L8" s="101"/>
      <c r="M8" s="101"/>
      <c r="N8" s="101"/>
    </row>
    <row r="9" spans="1:14" ht="21.95" customHeight="1" x14ac:dyDescent="0.2">
      <c r="A9" s="105" t="s">
        <v>115</v>
      </c>
      <c r="B9" s="106"/>
      <c r="C9" s="106"/>
      <c r="D9" s="106"/>
      <c r="E9" s="106"/>
      <c r="F9" s="106"/>
      <c r="G9" s="106"/>
      <c r="H9" s="107"/>
      <c r="I9" s="101"/>
      <c r="J9" s="101"/>
      <c r="K9" s="101"/>
      <c r="L9" s="101"/>
      <c r="M9" s="101"/>
      <c r="N9" s="101"/>
    </row>
    <row r="10" spans="1:14" ht="21.95" customHeight="1" x14ac:dyDescent="0.2">
      <c r="A10" s="105" t="s">
        <v>116</v>
      </c>
      <c r="B10" s="106"/>
      <c r="C10" s="106"/>
      <c r="D10" s="106"/>
      <c r="E10" s="106"/>
      <c r="F10" s="106"/>
      <c r="G10" s="106"/>
      <c r="H10" s="107"/>
      <c r="I10" s="101"/>
      <c r="J10" s="101"/>
      <c r="K10" s="101"/>
      <c r="L10" s="101"/>
      <c r="M10" s="101"/>
      <c r="N10" s="101"/>
    </row>
    <row r="11" spans="1:14" ht="21.95" customHeight="1" thickBot="1" x14ac:dyDescent="0.25">
      <c r="A11" s="108" t="s">
        <v>117</v>
      </c>
      <c r="B11" s="109"/>
      <c r="C11" s="109"/>
      <c r="D11" s="109"/>
      <c r="E11" s="109"/>
      <c r="F11" s="109"/>
      <c r="G11" s="109"/>
      <c r="H11" s="110"/>
      <c r="I11" s="101"/>
      <c r="J11" s="101"/>
      <c r="K11" s="101"/>
      <c r="L11" s="101"/>
      <c r="M11" s="101"/>
      <c r="N11" s="101"/>
    </row>
    <row r="12" spans="1:14" ht="13.5" thickTop="1" x14ac:dyDescent="0.2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</row>
    <row r="13" spans="1:14" x14ac:dyDescent="0.2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4" x14ac:dyDescent="0.2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</row>
    <row r="15" spans="1:14" ht="21.95" customHeight="1" x14ac:dyDescent="0.2">
      <c r="A15" s="111" t="s">
        <v>118</v>
      </c>
      <c r="B15" s="111"/>
      <c r="C15" s="111"/>
      <c r="D15" s="111"/>
      <c r="E15" s="111"/>
      <c r="F15" s="112"/>
      <c r="G15" s="112"/>
      <c r="H15" s="112"/>
      <c r="I15" s="112"/>
      <c r="J15" s="112"/>
      <c r="K15" s="112"/>
      <c r="L15" s="112"/>
      <c r="M15" s="111"/>
      <c r="N15" s="111"/>
    </row>
    <row r="16" spans="1:14" ht="21.95" customHeight="1" x14ac:dyDescent="0.2">
      <c r="A16" s="111" t="s">
        <v>119</v>
      </c>
      <c r="B16" s="111"/>
      <c r="C16" s="111"/>
      <c r="D16" s="111"/>
      <c r="E16" s="111"/>
      <c r="F16" s="112"/>
      <c r="G16" s="112"/>
      <c r="H16" s="112"/>
      <c r="I16" s="112"/>
      <c r="J16" s="112"/>
      <c r="K16" s="112"/>
      <c r="L16" s="112"/>
      <c r="M16" s="111"/>
      <c r="N16" s="111"/>
    </row>
    <row r="17" spans="1:14" ht="44.1" customHeight="1" x14ac:dyDescent="0.2">
      <c r="A17" s="113" t="s">
        <v>120</v>
      </c>
      <c r="B17" s="113" t="s">
        <v>121</v>
      </c>
      <c r="C17" s="113" t="s">
        <v>122</v>
      </c>
      <c r="D17" s="113" t="s">
        <v>123</v>
      </c>
      <c r="E17" s="113" t="s">
        <v>124</v>
      </c>
      <c r="F17" s="114" t="s">
        <v>26</v>
      </c>
      <c r="G17" s="114" t="s">
        <v>35</v>
      </c>
      <c r="H17" s="114" t="s">
        <v>125</v>
      </c>
      <c r="I17" s="114" t="s">
        <v>126</v>
      </c>
      <c r="J17" s="114" t="s">
        <v>127</v>
      </c>
      <c r="K17" s="114" t="s">
        <v>128</v>
      </c>
      <c r="L17" s="114" t="s">
        <v>129</v>
      </c>
      <c r="M17" s="113" t="s">
        <v>130</v>
      </c>
      <c r="N17" s="101"/>
    </row>
    <row r="18" spans="1:14" ht="23.1" customHeight="1" x14ac:dyDescent="0.2">
      <c r="A18" s="115" t="s">
        <v>131</v>
      </c>
      <c r="B18" s="115" t="s">
        <v>132</v>
      </c>
      <c r="C18" s="116" t="s">
        <v>133</v>
      </c>
      <c r="D18" s="115" t="s">
        <v>134</v>
      </c>
      <c r="E18" s="115" t="s">
        <v>135</v>
      </c>
      <c r="F18" s="117">
        <v>1</v>
      </c>
      <c r="G18" s="117">
        <v>0</v>
      </c>
      <c r="H18" s="117">
        <v>2</v>
      </c>
      <c r="I18" s="117">
        <v>0</v>
      </c>
      <c r="J18" s="117">
        <f t="shared" ref="J18:J32" si="0">SUM(F18:I18)</f>
        <v>3</v>
      </c>
      <c r="K18" s="117">
        <v>0</v>
      </c>
      <c r="L18" s="117">
        <v>4</v>
      </c>
      <c r="M18" s="115" t="s">
        <v>136</v>
      </c>
      <c r="N18" s="101"/>
    </row>
    <row r="19" spans="1:14" ht="23.1" customHeight="1" x14ac:dyDescent="0.2">
      <c r="A19" s="115" t="s">
        <v>137</v>
      </c>
      <c r="B19" s="115" t="s">
        <v>138</v>
      </c>
      <c r="C19" s="116" t="s">
        <v>139</v>
      </c>
      <c r="D19" s="115" t="s">
        <v>134</v>
      </c>
      <c r="E19" s="115" t="s">
        <v>135</v>
      </c>
      <c r="F19" s="117">
        <v>2</v>
      </c>
      <c r="G19" s="117">
        <v>0</v>
      </c>
      <c r="H19" s="117">
        <v>1</v>
      </c>
      <c r="I19" s="117">
        <v>0</v>
      </c>
      <c r="J19" s="117">
        <f t="shared" si="0"/>
        <v>3</v>
      </c>
      <c r="K19" s="117">
        <v>0</v>
      </c>
      <c r="L19" s="117">
        <v>4</v>
      </c>
      <c r="M19" s="115" t="s">
        <v>136</v>
      </c>
      <c r="N19" s="101"/>
    </row>
    <row r="20" spans="1:14" ht="23.1" customHeight="1" x14ac:dyDescent="0.2">
      <c r="A20" s="115" t="s">
        <v>140</v>
      </c>
      <c r="B20" s="115" t="s">
        <v>141</v>
      </c>
      <c r="C20" s="116" t="s">
        <v>142</v>
      </c>
      <c r="D20" s="115" t="s">
        <v>134</v>
      </c>
      <c r="E20" s="115" t="s">
        <v>135</v>
      </c>
      <c r="F20" s="117">
        <v>2</v>
      </c>
      <c r="G20" s="117">
        <v>0</v>
      </c>
      <c r="H20" s="117">
        <v>2</v>
      </c>
      <c r="I20" s="117">
        <v>0</v>
      </c>
      <c r="J20" s="117">
        <f t="shared" si="0"/>
        <v>4</v>
      </c>
      <c r="K20" s="117">
        <v>0</v>
      </c>
      <c r="L20" s="117">
        <v>4</v>
      </c>
      <c r="M20" s="115" t="s">
        <v>136</v>
      </c>
      <c r="N20" s="101"/>
    </row>
    <row r="21" spans="1:14" ht="23.1" customHeight="1" x14ac:dyDescent="0.2">
      <c r="A21" s="115" t="s">
        <v>143</v>
      </c>
      <c r="B21" s="115" t="s">
        <v>144</v>
      </c>
      <c r="C21" s="116" t="s">
        <v>145</v>
      </c>
      <c r="D21" s="115" t="s">
        <v>134</v>
      </c>
      <c r="E21" s="115" t="s">
        <v>135</v>
      </c>
      <c r="F21" s="117">
        <v>2</v>
      </c>
      <c r="G21" s="117">
        <v>0</v>
      </c>
      <c r="H21" s="117">
        <v>2</v>
      </c>
      <c r="I21" s="117">
        <v>0</v>
      </c>
      <c r="J21" s="117">
        <f t="shared" si="0"/>
        <v>4</v>
      </c>
      <c r="K21" s="117">
        <v>0</v>
      </c>
      <c r="L21" s="117">
        <v>4</v>
      </c>
      <c r="M21" s="115" t="s">
        <v>136</v>
      </c>
      <c r="N21" s="101"/>
    </row>
    <row r="22" spans="1:14" ht="23.1" customHeight="1" x14ac:dyDescent="0.2">
      <c r="A22" s="115" t="s">
        <v>146</v>
      </c>
      <c r="B22" s="115" t="s">
        <v>147</v>
      </c>
      <c r="C22" s="116" t="s">
        <v>148</v>
      </c>
      <c r="D22" s="115" t="s">
        <v>134</v>
      </c>
      <c r="E22" s="115" t="s">
        <v>135</v>
      </c>
      <c r="F22" s="117">
        <v>2</v>
      </c>
      <c r="G22" s="117">
        <v>0</v>
      </c>
      <c r="H22" s="117">
        <v>1</v>
      </c>
      <c r="I22" s="117">
        <v>0</v>
      </c>
      <c r="J22" s="117">
        <f t="shared" si="0"/>
        <v>3</v>
      </c>
      <c r="K22" s="117">
        <v>0</v>
      </c>
      <c r="L22" s="117">
        <v>3</v>
      </c>
      <c r="M22" s="115" t="s">
        <v>136</v>
      </c>
      <c r="N22" s="101"/>
    </row>
    <row r="23" spans="1:14" ht="23.1" customHeight="1" x14ac:dyDescent="0.2">
      <c r="A23" s="115" t="s">
        <v>149</v>
      </c>
      <c r="B23" s="115" t="s">
        <v>150</v>
      </c>
      <c r="C23" s="116" t="s">
        <v>151</v>
      </c>
      <c r="D23" s="115" t="s">
        <v>152</v>
      </c>
      <c r="E23" s="115" t="s">
        <v>135</v>
      </c>
      <c r="F23" s="117">
        <v>1</v>
      </c>
      <c r="G23" s="117">
        <v>0</v>
      </c>
      <c r="H23" s="117">
        <v>1</v>
      </c>
      <c r="I23" s="117">
        <v>0</v>
      </c>
      <c r="J23" s="117">
        <f t="shared" si="0"/>
        <v>2</v>
      </c>
      <c r="K23" s="117">
        <v>0</v>
      </c>
      <c r="L23" s="117">
        <v>2</v>
      </c>
      <c r="M23" s="115" t="s">
        <v>136</v>
      </c>
      <c r="N23" s="101"/>
    </row>
    <row r="24" spans="1:14" ht="23.1" customHeight="1" x14ac:dyDescent="0.2">
      <c r="A24" s="115" t="s">
        <v>153</v>
      </c>
      <c r="B24" s="115" t="s">
        <v>154</v>
      </c>
      <c r="C24" s="116" t="s">
        <v>155</v>
      </c>
      <c r="D24" s="115" t="s">
        <v>156</v>
      </c>
      <c r="E24" s="115" t="s">
        <v>135</v>
      </c>
      <c r="F24" s="117">
        <v>1</v>
      </c>
      <c r="G24" s="117">
        <v>0</v>
      </c>
      <c r="H24" s="117">
        <v>1</v>
      </c>
      <c r="I24" s="117">
        <v>0</v>
      </c>
      <c r="J24" s="117">
        <f t="shared" si="0"/>
        <v>2</v>
      </c>
      <c r="K24" s="117">
        <v>0</v>
      </c>
      <c r="L24" s="117">
        <v>3</v>
      </c>
      <c r="M24" s="115" t="s">
        <v>157</v>
      </c>
      <c r="N24" s="101"/>
    </row>
    <row r="25" spans="1:14" ht="23.1" customHeight="1" x14ac:dyDescent="0.2">
      <c r="A25" s="118" t="s">
        <v>158</v>
      </c>
      <c r="B25" s="119" t="s">
        <v>159</v>
      </c>
      <c r="C25" s="120" t="s">
        <v>160</v>
      </c>
      <c r="D25" s="119" t="s">
        <v>156</v>
      </c>
      <c r="E25" s="119" t="s">
        <v>161</v>
      </c>
      <c r="F25" s="121">
        <v>2</v>
      </c>
      <c r="G25" s="121">
        <v>0</v>
      </c>
      <c r="H25" s="121">
        <v>1</v>
      </c>
      <c r="I25" s="121">
        <v>0</v>
      </c>
      <c r="J25" s="121">
        <f t="shared" si="0"/>
        <v>3</v>
      </c>
      <c r="K25" s="121">
        <v>0</v>
      </c>
      <c r="L25" s="121">
        <v>4</v>
      </c>
      <c r="M25" s="119" t="s">
        <v>157</v>
      </c>
      <c r="N25" s="101"/>
    </row>
    <row r="26" spans="1:14" ht="23.1" customHeight="1" x14ac:dyDescent="0.2">
      <c r="A26" s="118" t="s">
        <v>158</v>
      </c>
      <c r="B26" s="119" t="s">
        <v>162</v>
      </c>
      <c r="C26" s="122" t="s">
        <v>163</v>
      </c>
      <c r="D26" s="119" t="s">
        <v>156</v>
      </c>
      <c r="E26" s="119" t="s">
        <v>161</v>
      </c>
      <c r="F26" s="121">
        <v>2</v>
      </c>
      <c r="G26" s="121">
        <v>0</v>
      </c>
      <c r="H26" s="121">
        <v>1</v>
      </c>
      <c r="I26" s="121">
        <v>0</v>
      </c>
      <c r="J26" s="121">
        <f t="shared" si="0"/>
        <v>3</v>
      </c>
      <c r="K26" s="121">
        <v>0</v>
      </c>
      <c r="L26" s="121">
        <v>4</v>
      </c>
      <c r="M26" s="119" t="s">
        <v>157</v>
      </c>
      <c r="N26" s="101"/>
    </row>
    <row r="27" spans="1:14" ht="23.1" customHeight="1" x14ac:dyDescent="0.2">
      <c r="A27" s="118" t="s">
        <v>164</v>
      </c>
      <c r="B27" s="119" t="s">
        <v>165</v>
      </c>
      <c r="C27" s="120" t="s">
        <v>166</v>
      </c>
      <c r="D27" s="119" t="s">
        <v>156</v>
      </c>
      <c r="E27" s="119" t="s">
        <v>161</v>
      </c>
      <c r="F27" s="121">
        <v>0</v>
      </c>
      <c r="G27" s="121">
        <v>0</v>
      </c>
      <c r="H27" s="121">
        <v>1</v>
      </c>
      <c r="I27" s="121">
        <v>0</v>
      </c>
      <c r="J27" s="121">
        <f t="shared" si="0"/>
        <v>1</v>
      </c>
      <c r="K27" s="121">
        <v>0</v>
      </c>
      <c r="L27" s="121">
        <v>2</v>
      </c>
      <c r="M27" s="119" t="s">
        <v>167</v>
      </c>
      <c r="N27" s="101"/>
    </row>
    <row r="28" spans="1:14" ht="23.1" customHeight="1" x14ac:dyDescent="0.2">
      <c r="A28" s="118" t="s">
        <v>164</v>
      </c>
      <c r="B28" s="119" t="s">
        <v>168</v>
      </c>
      <c r="C28" s="122" t="s">
        <v>169</v>
      </c>
      <c r="D28" s="119" t="s">
        <v>156</v>
      </c>
      <c r="E28" s="119" t="s">
        <v>161</v>
      </c>
      <c r="F28" s="121">
        <v>0</v>
      </c>
      <c r="G28" s="121">
        <v>0</v>
      </c>
      <c r="H28" s="121">
        <v>1</v>
      </c>
      <c r="I28" s="121">
        <v>0</v>
      </c>
      <c r="J28" s="121">
        <f t="shared" si="0"/>
        <v>1</v>
      </c>
      <c r="K28" s="121">
        <v>0</v>
      </c>
      <c r="L28" s="121">
        <v>2</v>
      </c>
      <c r="M28" s="119" t="s">
        <v>167</v>
      </c>
      <c r="N28" s="101"/>
    </row>
    <row r="29" spans="1:14" ht="23.1" customHeight="1" x14ac:dyDescent="0.2">
      <c r="A29" s="123" t="s">
        <v>170</v>
      </c>
      <c r="B29" s="123" t="s">
        <v>171</v>
      </c>
      <c r="C29" s="124" t="s">
        <v>172</v>
      </c>
      <c r="D29" s="123" t="s">
        <v>156</v>
      </c>
      <c r="E29" s="123" t="s">
        <v>173</v>
      </c>
      <c r="F29" s="125">
        <v>0</v>
      </c>
      <c r="G29" s="125">
        <v>0</v>
      </c>
      <c r="H29" s="125">
        <v>2</v>
      </c>
      <c r="I29" s="125">
        <v>0</v>
      </c>
      <c r="J29" s="125">
        <f t="shared" si="0"/>
        <v>2</v>
      </c>
      <c r="K29" s="125">
        <v>0</v>
      </c>
      <c r="L29" s="125">
        <v>2</v>
      </c>
      <c r="M29" s="123" t="s">
        <v>157</v>
      </c>
      <c r="N29" s="101"/>
    </row>
    <row r="30" spans="1:14" ht="23.1" customHeight="1" x14ac:dyDescent="0.2">
      <c r="A30" s="123" t="s">
        <v>174</v>
      </c>
      <c r="B30" s="123" t="s">
        <v>175</v>
      </c>
      <c r="C30" s="124" t="s">
        <v>176</v>
      </c>
      <c r="D30" s="123" t="s">
        <v>156</v>
      </c>
      <c r="E30" s="123" t="s">
        <v>173</v>
      </c>
      <c r="F30" s="125">
        <v>1</v>
      </c>
      <c r="G30" s="125">
        <v>0</v>
      </c>
      <c r="H30" s="125">
        <v>0</v>
      </c>
      <c r="I30" s="125">
        <v>0</v>
      </c>
      <c r="J30" s="125">
        <f t="shared" si="0"/>
        <v>1</v>
      </c>
      <c r="K30" s="125">
        <v>0</v>
      </c>
      <c r="L30" s="125">
        <v>3</v>
      </c>
      <c r="M30" s="123" t="s">
        <v>167</v>
      </c>
      <c r="N30" s="101"/>
    </row>
    <row r="31" spans="1:14" ht="23.1" customHeight="1" x14ac:dyDescent="0.2">
      <c r="A31" s="123" t="s">
        <v>177</v>
      </c>
      <c r="B31" s="123" t="s">
        <v>178</v>
      </c>
      <c r="C31" s="126" t="s">
        <v>179</v>
      </c>
      <c r="D31" s="123" t="s">
        <v>156</v>
      </c>
      <c r="E31" s="123" t="s">
        <v>173</v>
      </c>
      <c r="F31" s="125">
        <v>0</v>
      </c>
      <c r="G31" s="125">
        <v>0</v>
      </c>
      <c r="H31" s="125">
        <v>2</v>
      </c>
      <c r="I31" s="125">
        <v>0</v>
      </c>
      <c r="J31" s="125">
        <f t="shared" si="0"/>
        <v>2</v>
      </c>
      <c r="K31" s="125">
        <v>0</v>
      </c>
      <c r="L31" s="125">
        <v>2</v>
      </c>
      <c r="M31" s="123" t="s">
        <v>157</v>
      </c>
      <c r="N31" s="101"/>
    </row>
    <row r="32" spans="1:14" ht="23.1" customHeight="1" x14ac:dyDescent="0.2">
      <c r="A32" s="123" t="s">
        <v>180</v>
      </c>
      <c r="B32" s="123" t="s">
        <v>181</v>
      </c>
      <c r="C32" s="126" t="s">
        <v>182</v>
      </c>
      <c r="D32" s="123" t="s">
        <v>156</v>
      </c>
      <c r="E32" s="123" t="s">
        <v>173</v>
      </c>
      <c r="F32" s="125">
        <v>0</v>
      </c>
      <c r="G32" s="125">
        <v>0</v>
      </c>
      <c r="H32" s="125">
        <v>2</v>
      </c>
      <c r="I32" s="125">
        <v>0</v>
      </c>
      <c r="J32" s="125">
        <f t="shared" si="0"/>
        <v>2</v>
      </c>
      <c r="K32" s="125">
        <v>0</v>
      </c>
      <c r="L32" s="125">
        <v>1</v>
      </c>
      <c r="M32" s="123" t="s">
        <v>167</v>
      </c>
      <c r="N32" s="101"/>
    </row>
    <row r="33" spans="1:14" ht="24" customHeight="1" x14ac:dyDescent="0.2">
      <c r="A33" s="127" t="s">
        <v>183</v>
      </c>
      <c r="B33" s="127"/>
      <c r="C33" s="127"/>
      <c r="D33" s="127"/>
      <c r="E33" s="127"/>
      <c r="F33" s="114">
        <f t="shared" ref="F33:L33" si="1">SUM(F18,F19,F20,F21,F22,F23,F24,F25,F27)</f>
        <v>13</v>
      </c>
      <c r="G33" s="114">
        <f t="shared" si="1"/>
        <v>0</v>
      </c>
      <c r="H33" s="114">
        <f t="shared" si="1"/>
        <v>12</v>
      </c>
      <c r="I33" s="114">
        <f t="shared" si="1"/>
        <v>0</v>
      </c>
      <c r="J33" s="114">
        <f t="shared" si="1"/>
        <v>25</v>
      </c>
      <c r="K33" s="114">
        <f t="shared" si="1"/>
        <v>0</v>
      </c>
      <c r="L33" s="114">
        <f t="shared" si="1"/>
        <v>30</v>
      </c>
      <c r="M33" s="113"/>
      <c r="N33" s="101"/>
    </row>
    <row r="34" spans="1:14" ht="23.85" customHeight="1" x14ac:dyDescent="0.2">
      <c r="A34" s="101"/>
      <c r="B34" s="101"/>
      <c r="C34" s="101"/>
      <c r="D34" s="101"/>
      <c r="E34" s="101"/>
      <c r="F34" s="128"/>
      <c r="G34" s="128"/>
      <c r="H34" s="128"/>
      <c r="I34" s="128"/>
      <c r="J34" s="128"/>
      <c r="K34" s="128"/>
      <c r="L34" s="128"/>
      <c r="M34" s="101"/>
      <c r="N34" s="101"/>
    </row>
    <row r="35" spans="1:14" ht="48" customHeight="1" x14ac:dyDescent="0.2">
      <c r="A35" s="129" t="s">
        <v>184</v>
      </c>
      <c r="B35" s="129"/>
      <c r="C35" s="129"/>
      <c r="D35" s="129"/>
      <c r="E35" s="129"/>
      <c r="F35" s="130"/>
      <c r="G35" s="130"/>
      <c r="H35" s="130"/>
      <c r="I35" s="130"/>
      <c r="J35" s="130"/>
      <c r="K35" s="128"/>
      <c r="L35" s="128"/>
      <c r="M35" s="101"/>
      <c r="N35" s="101"/>
    </row>
    <row r="36" spans="1:14" ht="15" customHeight="1" x14ac:dyDescent="0.2">
      <c r="A36" s="101"/>
      <c r="B36" s="101"/>
      <c r="C36" s="101"/>
      <c r="D36" s="101"/>
      <c r="E36" s="101"/>
      <c r="F36" s="128"/>
      <c r="G36" s="128"/>
      <c r="H36" s="128"/>
      <c r="I36" s="128"/>
      <c r="J36" s="128"/>
      <c r="K36" s="128"/>
      <c r="L36" s="128"/>
      <c r="M36" s="101"/>
      <c r="N36" s="101"/>
    </row>
    <row r="37" spans="1:14" ht="15" customHeight="1" x14ac:dyDescent="0.2">
      <c r="A37" s="101"/>
      <c r="B37" s="101"/>
      <c r="C37" s="101"/>
      <c r="D37" s="101"/>
      <c r="E37" s="101"/>
      <c r="F37" s="128"/>
      <c r="G37" s="128"/>
      <c r="H37" s="128"/>
      <c r="I37" s="128"/>
      <c r="J37" s="128"/>
      <c r="K37" s="128"/>
      <c r="L37" s="128"/>
      <c r="M37" s="101"/>
      <c r="N37" s="101"/>
    </row>
    <row r="38" spans="1:14" x14ac:dyDescent="0.2">
      <c r="A38" s="101"/>
      <c r="B38" s="101"/>
      <c r="C38" s="101"/>
      <c r="D38" s="101"/>
      <c r="E38" s="101"/>
      <c r="F38" s="128"/>
      <c r="G38" s="128"/>
      <c r="H38" s="128"/>
      <c r="I38" s="128"/>
      <c r="J38" s="128"/>
      <c r="K38" s="128"/>
      <c r="L38" s="128"/>
      <c r="M38" s="101"/>
      <c r="N38" s="101"/>
    </row>
    <row r="39" spans="1:14" ht="21.95" customHeight="1" x14ac:dyDescent="0.2">
      <c r="A39" s="111" t="s">
        <v>185</v>
      </c>
      <c r="B39" s="111"/>
      <c r="C39" s="111"/>
      <c r="D39" s="111"/>
      <c r="E39" s="111"/>
      <c r="F39" s="112"/>
      <c r="G39" s="112"/>
      <c r="H39" s="112"/>
      <c r="I39" s="112"/>
      <c r="J39" s="112"/>
      <c r="K39" s="112"/>
      <c r="L39" s="112"/>
      <c r="M39" s="111"/>
      <c r="N39" s="111"/>
    </row>
    <row r="40" spans="1:14" ht="21.95" customHeight="1" x14ac:dyDescent="0.2">
      <c r="A40" s="111" t="s">
        <v>119</v>
      </c>
      <c r="B40" s="111"/>
      <c r="C40" s="111"/>
      <c r="D40" s="111"/>
      <c r="E40" s="111"/>
      <c r="F40" s="112"/>
      <c r="G40" s="112"/>
      <c r="H40" s="112"/>
      <c r="I40" s="112"/>
      <c r="J40" s="112"/>
      <c r="K40" s="112"/>
      <c r="L40" s="112"/>
      <c r="M40" s="111"/>
      <c r="N40" s="111"/>
    </row>
    <row r="41" spans="1:14" ht="44.1" customHeight="1" x14ac:dyDescent="0.2">
      <c r="A41" s="113" t="s">
        <v>120</v>
      </c>
      <c r="B41" s="113" t="s">
        <v>121</v>
      </c>
      <c r="C41" s="113" t="s">
        <v>122</v>
      </c>
      <c r="D41" s="113" t="s">
        <v>123</v>
      </c>
      <c r="E41" s="113" t="s">
        <v>124</v>
      </c>
      <c r="F41" s="114" t="s">
        <v>26</v>
      </c>
      <c r="G41" s="114" t="s">
        <v>35</v>
      </c>
      <c r="H41" s="114" t="s">
        <v>125</v>
      </c>
      <c r="I41" s="114" t="s">
        <v>126</v>
      </c>
      <c r="J41" s="114" t="s">
        <v>127</v>
      </c>
      <c r="K41" s="114" t="s">
        <v>128</v>
      </c>
      <c r="L41" s="114" t="s">
        <v>129</v>
      </c>
      <c r="M41" s="113" t="s">
        <v>130</v>
      </c>
      <c r="N41" s="101"/>
    </row>
    <row r="42" spans="1:14" ht="23.1" customHeight="1" x14ac:dyDescent="0.2">
      <c r="A42" s="115" t="s">
        <v>131</v>
      </c>
      <c r="B42" s="115" t="s">
        <v>186</v>
      </c>
      <c r="C42" s="116" t="s">
        <v>187</v>
      </c>
      <c r="D42" s="115" t="s">
        <v>134</v>
      </c>
      <c r="E42" s="115" t="s">
        <v>135</v>
      </c>
      <c r="F42" s="117">
        <v>2</v>
      </c>
      <c r="G42" s="117">
        <v>0</v>
      </c>
      <c r="H42" s="117">
        <v>2</v>
      </c>
      <c r="I42" s="117">
        <v>0</v>
      </c>
      <c r="J42" s="117">
        <f t="shared" ref="J42:J59" si="2">SUM(F42:I42)</f>
        <v>4</v>
      </c>
      <c r="K42" s="117">
        <v>0</v>
      </c>
      <c r="L42" s="117">
        <v>4</v>
      </c>
      <c r="M42" s="115" t="s">
        <v>136</v>
      </c>
      <c r="N42" s="101"/>
    </row>
    <row r="43" spans="1:14" ht="23.1" customHeight="1" x14ac:dyDescent="0.2">
      <c r="A43" s="115" t="s">
        <v>137</v>
      </c>
      <c r="B43" s="115" t="s">
        <v>188</v>
      </c>
      <c r="C43" s="116" t="s">
        <v>189</v>
      </c>
      <c r="D43" s="115" t="s">
        <v>134</v>
      </c>
      <c r="E43" s="115" t="s">
        <v>135</v>
      </c>
      <c r="F43" s="117">
        <v>1</v>
      </c>
      <c r="G43" s="117">
        <v>0</v>
      </c>
      <c r="H43" s="117">
        <v>1</v>
      </c>
      <c r="I43" s="117">
        <v>0</v>
      </c>
      <c r="J43" s="117">
        <f t="shared" si="2"/>
        <v>2</v>
      </c>
      <c r="K43" s="117">
        <v>0</v>
      </c>
      <c r="L43" s="117">
        <v>3</v>
      </c>
      <c r="M43" s="115" t="s">
        <v>136</v>
      </c>
      <c r="N43" s="101"/>
    </row>
    <row r="44" spans="1:14" ht="23.1" customHeight="1" x14ac:dyDescent="0.2">
      <c r="A44" s="115" t="s">
        <v>140</v>
      </c>
      <c r="B44" s="115" t="s">
        <v>190</v>
      </c>
      <c r="C44" s="116" t="s">
        <v>191</v>
      </c>
      <c r="D44" s="115" t="s">
        <v>134</v>
      </c>
      <c r="E44" s="115" t="s">
        <v>135</v>
      </c>
      <c r="F44" s="117">
        <v>2</v>
      </c>
      <c r="G44" s="117">
        <v>0</v>
      </c>
      <c r="H44" s="117">
        <v>2</v>
      </c>
      <c r="I44" s="117">
        <v>0</v>
      </c>
      <c r="J44" s="117">
        <f t="shared" si="2"/>
        <v>4</v>
      </c>
      <c r="K44" s="117">
        <v>0</v>
      </c>
      <c r="L44" s="117">
        <v>4</v>
      </c>
      <c r="M44" s="115" t="s">
        <v>136</v>
      </c>
      <c r="N44" s="101"/>
    </row>
    <row r="45" spans="1:14" ht="23.1" customHeight="1" x14ac:dyDescent="0.2">
      <c r="A45" s="115" t="s">
        <v>143</v>
      </c>
      <c r="B45" s="115" t="s">
        <v>192</v>
      </c>
      <c r="C45" s="116" t="s">
        <v>193</v>
      </c>
      <c r="D45" s="115" t="s">
        <v>134</v>
      </c>
      <c r="E45" s="115" t="s">
        <v>135</v>
      </c>
      <c r="F45" s="117">
        <v>1</v>
      </c>
      <c r="G45" s="117">
        <v>0</v>
      </c>
      <c r="H45" s="117">
        <v>2</v>
      </c>
      <c r="I45" s="117">
        <v>0</v>
      </c>
      <c r="J45" s="117">
        <f t="shared" si="2"/>
        <v>3</v>
      </c>
      <c r="K45" s="117">
        <v>0</v>
      </c>
      <c r="L45" s="117">
        <v>3</v>
      </c>
      <c r="M45" s="115" t="s">
        <v>136</v>
      </c>
      <c r="N45" s="101"/>
    </row>
    <row r="46" spans="1:14" ht="23.1" customHeight="1" x14ac:dyDescent="0.2">
      <c r="A46" s="115" t="s">
        <v>146</v>
      </c>
      <c r="B46" s="115" t="s">
        <v>194</v>
      </c>
      <c r="C46" s="116" t="s">
        <v>195</v>
      </c>
      <c r="D46" s="115" t="s">
        <v>156</v>
      </c>
      <c r="E46" s="115" t="s">
        <v>135</v>
      </c>
      <c r="F46" s="117">
        <v>2</v>
      </c>
      <c r="G46" s="117">
        <v>0</v>
      </c>
      <c r="H46" s="117">
        <v>2</v>
      </c>
      <c r="I46" s="117">
        <v>0</v>
      </c>
      <c r="J46" s="117">
        <f t="shared" si="2"/>
        <v>4</v>
      </c>
      <c r="K46" s="117">
        <v>0</v>
      </c>
      <c r="L46" s="117">
        <v>4</v>
      </c>
      <c r="M46" s="115" t="s">
        <v>136</v>
      </c>
      <c r="N46" s="101"/>
    </row>
    <row r="47" spans="1:14" ht="23.1" customHeight="1" x14ac:dyDescent="0.2">
      <c r="A47" s="115" t="s">
        <v>149</v>
      </c>
      <c r="B47" s="115" t="s">
        <v>196</v>
      </c>
      <c r="C47" s="116" t="s">
        <v>197</v>
      </c>
      <c r="D47" s="115" t="s">
        <v>156</v>
      </c>
      <c r="E47" s="115" t="s">
        <v>135</v>
      </c>
      <c r="F47" s="117">
        <v>1</v>
      </c>
      <c r="G47" s="117">
        <v>0</v>
      </c>
      <c r="H47" s="117">
        <v>1</v>
      </c>
      <c r="I47" s="117">
        <v>0</v>
      </c>
      <c r="J47" s="117">
        <f t="shared" si="2"/>
        <v>2</v>
      </c>
      <c r="K47" s="117">
        <v>0</v>
      </c>
      <c r="L47" s="117">
        <v>3</v>
      </c>
      <c r="M47" s="115" t="s">
        <v>136</v>
      </c>
      <c r="N47" s="101"/>
    </row>
    <row r="48" spans="1:14" ht="23.1" customHeight="1" x14ac:dyDescent="0.2">
      <c r="A48" s="115" t="s">
        <v>153</v>
      </c>
      <c r="B48" s="115" t="s">
        <v>198</v>
      </c>
      <c r="C48" s="131" t="s">
        <v>199</v>
      </c>
      <c r="D48" s="115" t="s">
        <v>152</v>
      </c>
      <c r="E48" s="115" t="s">
        <v>135</v>
      </c>
      <c r="F48" s="117">
        <v>0</v>
      </c>
      <c r="G48" s="117">
        <v>0</v>
      </c>
      <c r="H48" s="117">
        <v>3</v>
      </c>
      <c r="I48" s="117">
        <v>0</v>
      </c>
      <c r="J48" s="117">
        <f t="shared" si="2"/>
        <v>3</v>
      </c>
      <c r="K48" s="117">
        <v>0</v>
      </c>
      <c r="L48" s="117">
        <v>2</v>
      </c>
      <c r="M48" s="115" t="s">
        <v>157</v>
      </c>
      <c r="N48" s="101"/>
    </row>
    <row r="49" spans="1:14" ht="23.1" customHeight="1" x14ac:dyDescent="0.2">
      <c r="A49" s="118" t="s">
        <v>158</v>
      </c>
      <c r="B49" s="119" t="s">
        <v>200</v>
      </c>
      <c r="C49" s="120" t="s">
        <v>201</v>
      </c>
      <c r="D49" s="119" t="s">
        <v>152</v>
      </c>
      <c r="E49" s="119" t="s">
        <v>161</v>
      </c>
      <c r="F49" s="121">
        <v>1</v>
      </c>
      <c r="G49" s="121">
        <v>0</v>
      </c>
      <c r="H49" s="121">
        <v>1</v>
      </c>
      <c r="I49" s="121">
        <v>0</v>
      </c>
      <c r="J49" s="121">
        <f t="shared" si="2"/>
        <v>2</v>
      </c>
      <c r="K49" s="121">
        <v>0</v>
      </c>
      <c r="L49" s="121">
        <v>2</v>
      </c>
      <c r="M49" s="119" t="s">
        <v>157</v>
      </c>
      <c r="N49" s="101"/>
    </row>
    <row r="50" spans="1:14" ht="23.1" customHeight="1" x14ac:dyDescent="0.2">
      <c r="A50" s="118" t="s">
        <v>158</v>
      </c>
      <c r="B50" s="119" t="s">
        <v>202</v>
      </c>
      <c r="C50" s="122" t="s">
        <v>203</v>
      </c>
      <c r="D50" s="119" t="s">
        <v>152</v>
      </c>
      <c r="E50" s="119" t="s">
        <v>161</v>
      </c>
      <c r="F50" s="121">
        <v>1</v>
      </c>
      <c r="G50" s="121">
        <v>0</v>
      </c>
      <c r="H50" s="121">
        <v>1</v>
      </c>
      <c r="I50" s="121">
        <v>0</v>
      </c>
      <c r="J50" s="121">
        <f t="shared" si="2"/>
        <v>2</v>
      </c>
      <c r="K50" s="121">
        <v>0</v>
      </c>
      <c r="L50" s="121">
        <v>2</v>
      </c>
      <c r="M50" s="119" t="s">
        <v>157</v>
      </c>
      <c r="N50" s="101"/>
    </row>
    <row r="51" spans="1:14" ht="23.1" customHeight="1" x14ac:dyDescent="0.2">
      <c r="A51" s="118" t="s">
        <v>164</v>
      </c>
      <c r="B51" s="119" t="s">
        <v>204</v>
      </c>
      <c r="C51" s="120" t="s">
        <v>205</v>
      </c>
      <c r="D51" s="119" t="s">
        <v>156</v>
      </c>
      <c r="E51" s="119" t="s">
        <v>161</v>
      </c>
      <c r="F51" s="121">
        <v>1</v>
      </c>
      <c r="G51" s="121">
        <v>0</v>
      </c>
      <c r="H51" s="121">
        <v>0</v>
      </c>
      <c r="I51" s="121">
        <v>0</v>
      </c>
      <c r="J51" s="121">
        <f t="shared" si="2"/>
        <v>1</v>
      </c>
      <c r="K51" s="121">
        <v>0</v>
      </c>
      <c r="L51" s="121">
        <v>2</v>
      </c>
      <c r="M51" s="119" t="s">
        <v>167</v>
      </c>
      <c r="N51" s="101"/>
    </row>
    <row r="52" spans="1:14" s="132" customFormat="1" ht="23.1" customHeight="1" x14ac:dyDescent="0.25">
      <c r="A52" s="118" t="s">
        <v>164</v>
      </c>
      <c r="B52" s="119" t="s">
        <v>206</v>
      </c>
      <c r="C52" s="122" t="s">
        <v>207</v>
      </c>
      <c r="D52" s="119" t="s">
        <v>156</v>
      </c>
      <c r="E52" s="119" t="s">
        <v>161</v>
      </c>
      <c r="F52" s="121">
        <v>1</v>
      </c>
      <c r="G52" s="121">
        <v>0</v>
      </c>
      <c r="H52" s="121">
        <v>0</v>
      </c>
      <c r="I52" s="121">
        <v>0</v>
      </c>
      <c r="J52" s="121">
        <f t="shared" si="2"/>
        <v>1</v>
      </c>
      <c r="K52" s="121">
        <v>0</v>
      </c>
      <c r="L52" s="121">
        <v>2</v>
      </c>
      <c r="M52" s="119" t="s">
        <v>167</v>
      </c>
      <c r="N52" s="101"/>
    </row>
    <row r="53" spans="1:14" ht="23.1" customHeight="1" x14ac:dyDescent="0.2">
      <c r="A53" s="118" t="s">
        <v>170</v>
      </c>
      <c r="B53" s="119" t="s">
        <v>208</v>
      </c>
      <c r="C53" s="120" t="s">
        <v>209</v>
      </c>
      <c r="D53" s="119" t="s">
        <v>156</v>
      </c>
      <c r="E53" s="119" t="s">
        <v>161</v>
      </c>
      <c r="F53" s="121">
        <v>0</v>
      </c>
      <c r="G53" s="121">
        <v>0</v>
      </c>
      <c r="H53" s="121">
        <v>2</v>
      </c>
      <c r="I53" s="121">
        <v>0</v>
      </c>
      <c r="J53" s="121">
        <f t="shared" si="2"/>
        <v>2</v>
      </c>
      <c r="K53" s="121">
        <v>0</v>
      </c>
      <c r="L53" s="121">
        <v>3</v>
      </c>
      <c r="M53" s="119" t="s">
        <v>167</v>
      </c>
      <c r="N53" s="101"/>
    </row>
    <row r="54" spans="1:14" ht="23.1" customHeight="1" x14ac:dyDescent="0.2">
      <c r="A54" s="118" t="s">
        <v>170</v>
      </c>
      <c r="B54" s="119" t="s">
        <v>210</v>
      </c>
      <c r="C54" s="122" t="s">
        <v>211</v>
      </c>
      <c r="D54" s="119" t="s">
        <v>156</v>
      </c>
      <c r="E54" s="119" t="s">
        <v>161</v>
      </c>
      <c r="F54" s="121">
        <v>0</v>
      </c>
      <c r="G54" s="121">
        <v>0</v>
      </c>
      <c r="H54" s="121">
        <v>2</v>
      </c>
      <c r="I54" s="121">
        <v>0</v>
      </c>
      <c r="J54" s="121">
        <f t="shared" si="2"/>
        <v>2</v>
      </c>
      <c r="K54" s="121">
        <v>0</v>
      </c>
      <c r="L54" s="121">
        <v>3</v>
      </c>
      <c r="M54" s="119" t="s">
        <v>167</v>
      </c>
      <c r="N54" s="101"/>
    </row>
    <row r="55" spans="1:14" ht="23.1" customHeight="1" x14ac:dyDescent="0.2">
      <c r="A55" s="123" t="s">
        <v>174</v>
      </c>
      <c r="B55" s="123" t="s">
        <v>212</v>
      </c>
      <c r="C55" s="124" t="s">
        <v>213</v>
      </c>
      <c r="D55" s="123" t="s">
        <v>156</v>
      </c>
      <c r="E55" s="123" t="s">
        <v>173</v>
      </c>
      <c r="F55" s="125">
        <v>2</v>
      </c>
      <c r="G55" s="125">
        <v>0</v>
      </c>
      <c r="H55" s="125">
        <v>1</v>
      </c>
      <c r="I55" s="125">
        <v>0</v>
      </c>
      <c r="J55" s="125">
        <f t="shared" si="2"/>
        <v>3</v>
      </c>
      <c r="K55" s="125">
        <v>0</v>
      </c>
      <c r="L55" s="125">
        <v>2</v>
      </c>
      <c r="M55" s="123" t="s">
        <v>167</v>
      </c>
      <c r="N55" s="101"/>
    </row>
    <row r="56" spans="1:14" ht="23.1" customHeight="1" x14ac:dyDescent="0.2">
      <c r="A56" s="123" t="s">
        <v>177</v>
      </c>
      <c r="B56" s="123" t="s">
        <v>214</v>
      </c>
      <c r="C56" s="124" t="s">
        <v>172</v>
      </c>
      <c r="D56" s="123" t="s">
        <v>156</v>
      </c>
      <c r="E56" s="123" t="s">
        <v>173</v>
      </c>
      <c r="F56" s="125">
        <v>0</v>
      </c>
      <c r="G56" s="125">
        <v>0</v>
      </c>
      <c r="H56" s="125">
        <v>2</v>
      </c>
      <c r="I56" s="125">
        <v>0</v>
      </c>
      <c r="J56" s="125">
        <f t="shared" si="2"/>
        <v>2</v>
      </c>
      <c r="K56" s="125">
        <v>0</v>
      </c>
      <c r="L56" s="125">
        <v>2</v>
      </c>
      <c r="M56" s="123" t="s">
        <v>157</v>
      </c>
      <c r="N56" s="101"/>
    </row>
    <row r="57" spans="1:14" ht="23.1" customHeight="1" x14ac:dyDescent="0.2">
      <c r="A57" s="123" t="s">
        <v>180</v>
      </c>
      <c r="B57" s="123" t="s">
        <v>215</v>
      </c>
      <c r="C57" s="124" t="s">
        <v>176</v>
      </c>
      <c r="D57" s="123" t="s">
        <v>156</v>
      </c>
      <c r="E57" s="123" t="s">
        <v>173</v>
      </c>
      <c r="F57" s="125">
        <v>0</v>
      </c>
      <c r="G57" s="125">
        <v>0</v>
      </c>
      <c r="H57" s="125">
        <v>2</v>
      </c>
      <c r="I57" s="125">
        <v>0</v>
      </c>
      <c r="J57" s="125">
        <f t="shared" si="2"/>
        <v>2</v>
      </c>
      <c r="K57" s="125">
        <v>0</v>
      </c>
      <c r="L57" s="125">
        <v>3</v>
      </c>
      <c r="M57" s="123" t="s">
        <v>167</v>
      </c>
      <c r="N57" s="101"/>
    </row>
    <row r="58" spans="1:14" ht="23.1" customHeight="1" x14ac:dyDescent="0.2">
      <c r="A58" s="123" t="s">
        <v>216</v>
      </c>
      <c r="B58" s="123" t="s">
        <v>217</v>
      </c>
      <c r="C58" s="126" t="s">
        <v>179</v>
      </c>
      <c r="D58" s="123" t="s">
        <v>156</v>
      </c>
      <c r="E58" s="123" t="s">
        <v>173</v>
      </c>
      <c r="F58" s="125">
        <v>0</v>
      </c>
      <c r="G58" s="125">
        <v>0</v>
      </c>
      <c r="H58" s="125">
        <v>2</v>
      </c>
      <c r="I58" s="125">
        <v>0</v>
      </c>
      <c r="J58" s="125">
        <f t="shared" si="2"/>
        <v>2</v>
      </c>
      <c r="K58" s="125">
        <v>0</v>
      </c>
      <c r="L58" s="125">
        <v>2</v>
      </c>
      <c r="M58" s="123" t="s">
        <v>157</v>
      </c>
      <c r="N58" s="101"/>
    </row>
    <row r="59" spans="1:14" ht="23.1" customHeight="1" x14ac:dyDescent="0.2">
      <c r="A59" s="123" t="s">
        <v>218</v>
      </c>
      <c r="B59" s="123" t="s">
        <v>219</v>
      </c>
      <c r="C59" s="126" t="s">
        <v>182</v>
      </c>
      <c r="D59" s="123" t="s">
        <v>156</v>
      </c>
      <c r="E59" s="123" t="s">
        <v>173</v>
      </c>
      <c r="F59" s="125">
        <v>0</v>
      </c>
      <c r="G59" s="125">
        <v>0</v>
      </c>
      <c r="H59" s="125">
        <v>2</v>
      </c>
      <c r="I59" s="125">
        <v>0</v>
      </c>
      <c r="J59" s="125">
        <f t="shared" si="2"/>
        <v>2</v>
      </c>
      <c r="K59" s="125">
        <v>0</v>
      </c>
      <c r="L59" s="125">
        <v>1</v>
      </c>
      <c r="M59" s="123" t="s">
        <v>167</v>
      </c>
      <c r="N59" s="101"/>
    </row>
    <row r="60" spans="1:14" ht="24" customHeight="1" x14ac:dyDescent="0.2">
      <c r="A60" s="127" t="s">
        <v>183</v>
      </c>
      <c r="B60" s="127"/>
      <c r="C60" s="127"/>
      <c r="D60" s="127"/>
      <c r="E60" s="127"/>
      <c r="F60" s="114">
        <f t="shared" ref="F60:L60" si="3">SUM(F42,F43,F44,F45,F46,F47,F48,F49,F51,F53)</f>
        <v>11</v>
      </c>
      <c r="G60" s="114">
        <f t="shared" si="3"/>
        <v>0</v>
      </c>
      <c r="H60" s="114">
        <f t="shared" si="3"/>
        <v>16</v>
      </c>
      <c r="I60" s="114">
        <f t="shared" si="3"/>
        <v>0</v>
      </c>
      <c r="J60" s="114">
        <f t="shared" si="3"/>
        <v>27</v>
      </c>
      <c r="K60" s="114">
        <f t="shared" si="3"/>
        <v>0</v>
      </c>
      <c r="L60" s="114">
        <f t="shared" si="3"/>
        <v>30</v>
      </c>
      <c r="M60" s="113"/>
      <c r="N60" s="101"/>
    </row>
    <row r="61" spans="1:14" ht="15" customHeight="1" x14ac:dyDescent="0.2">
      <c r="A61" s="101"/>
      <c r="B61" s="101"/>
      <c r="C61" s="101"/>
      <c r="D61" s="101"/>
      <c r="E61" s="101"/>
      <c r="F61" s="128"/>
      <c r="G61" s="128"/>
      <c r="H61" s="128"/>
      <c r="I61" s="128"/>
      <c r="J61" s="128"/>
      <c r="K61" s="128"/>
      <c r="L61" s="128"/>
      <c r="M61" s="101"/>
      <c r="N61" s="101"/>
    </row>
    <row r="62" spans="1:14" ht="48" customHeight="1" x14ac:dyDescent="0.2">
      <c r="A62" s="129" t="s">
        <v>184</v>
      </c>
      <c r="B62" s="129"/>
      <c r="C62" s="129"/>
      <c r="D62" s="129"/>
      <c r="E62" s="129"/>
      <c r="F62" s="130"/>
      <c r="G62" s="130"/>
      <c r="H62" s="130"/>
      <c r="I62" s="130"/>
      <c r="J62" s="130"/>
      <c r="K62" s="128"/>
      <c r="L62" s="128"/>
      <c r="M62" s="101"/>
      <c r="N62" s="101"/>
    </row>
    <row r="63" spans="1:14" x14ac:dyDescent="0.2">
      <c r="A63" s="101"/>
      <c r="B63" s="101"/>
      <c r="C63" s="101"/>
      <c r="D63" s="101"/>
      <c r="E63" s="101"/>
      <c r="F63" s="128"/>
      <c r="G63" s="128"/>
      <c r="H63" s="128"/>
      <c r="I63" s="128"/>
      <c r="J63" s="128"/>
      <c r="K63" s="128"/>
      <c r="L63" s="128"/>
      <c r="M63" s="101"/>
      <c r="N63" s="101"/>
    </row>
    <row r="64" spans="1:14" x14ac:dyDescent="0.2">
      <c r="A64" s="101"/>
      <c r="B64" s="101"/>
      <c r="C64" s="101"/>
      <c r="D64" s="101"/>
      <c r="E64" s="101"/>
      <c r="F64" s="128"/>
      <c r="G64" s="128"/>
      <c r="H64" s="128"/>
      <c r="I64" s="128"/>
      <c r="J64" s="128"/>
      <c r="K64" s="128"/>
      <c r="L64" s="128"/>
      <c r="M64" s="101"/>
      <c r="N64" s="101"/>
    </row>
    <row r="65" spans="1:15" x14ac:dyDescent="0.2">
      <c r="A65" s="101"/>
      <c r="B65" s="101"/>
      <c r="C65" s="101"/>
      <c r="D65" s="101"/>
      <c r="E65" s="101"/>
      <c r="F65" s="128"/>
      <c r="G65" s="128"/>
      <c r="H65" s="128"/>
      <c r="I65" s="128"/>
      <c r="J65" s="128"/>
      <c r="K65" s="128"/>
      <c r="L65" s="128"/>
      <c r="M65" s="101"/>
      <c r="N65" s="101"/>
    </row>
    <row r="66" spans="1:15" x14ac:dyDescent="0.2">
      <c r="B66" s="5" t="s">
        <v>0</v>
      </c>
      <c r="C66" s="5"/>
      <c r="D66" s="5" t="s">
        <v>1</v>
      </c>
      <c r="E66" s="2"/>
      <c r="F66" s="2"/>
      <c r="G66" s="2"/>
      <c r="H66" s="2"/>
      <c r="I66" s="2"/>
      <c r="J66" s="88" t="s">
        <v>3</v>
      </c>
      <c r="K66" s="100"/>
      <c r="L66" s="100"/>
      <c r="M66" s="100"/>
      <c r="N66" s="100"/>
      <c r="O66" s="100"/>
    </row>
    <row r="67" spans="1:15" ht="23.85" customHeight="1" x14ac:dyDescent="0.2">
      <c r="B67" s="75" t="s">
        <v>49</v>
      </c>
      <c r="C67" s="75"/>
      <c r="D67" s="75" t="s">
        <v>50</v>
      </c>
      <c r="E67" s="75"/>
      <c r="F67" s="75"/>
      <c r="G67" s="75"/>
      <c r="H67" s="75"/>
      <c r="I67" s="75"/>
      <c r="J67" s="75" t="s">
        <v>91</v>
      </c>
      <c r="K67" s="75"/>
      <c r="L67" s="75"/>
      <c r="M67" s="75"/>
      <c r="N67" s="75"/>
      <c r="O67" s="75"/>
    </row>
    <row r="68" spans="1:15" ht="23.85" customHeight="1" x14ac:dyDescent="0.2"/>
    <row r="69" spans="1:15" ht="15" customHeight="1" x14ac:dyDescent="0.2"/>
    <row r="74" spans="1:15" ht="15" customHeight="1" x14ac:dyDescent="0.2"/>
    <row r="1048452" ht="12.75" customHeight="1" x14ac:dyDescent="0.2"/>
    <row r="1048453" ht="12.75" customHeight="1" x14ac:dyDescent="0.2"/>
    <row r="1048454" ht="12.75" customHeight="1" x14ac:dyDescent="0.2"/>
    <row r="1048455" ht="12.75" customHeight="1" x14ac:dyDescent="0.2"/>
  </sheetData>
  <mergeCells count="24">
    <mergeCell ref="J66:O66"/>
    <mergeCell ref="A49:A50"/>
    <mergeCell ref="A51:A52"/>
    <mergeCell ref="A53:A54"/>
    <mergeCell ref="A60:E60"/>
    <mergeCell ref="A62:J62"/>
    <mergeCell ref="A25:A26"/>
    <mergeCell ref="A27:A28"/>
    <mergeCell ref="A33:E33"/>
    <mergeCell ref="A35:J35"/>
    <mergeCell ref="A39:N39"/>
    <mergeCell ref="A40:N40"/>
    <mergeCell ref="A8:H8"/>
    <mergeCell ref="A9:H9"/>
    <mergeCell ref="A10:H10"/>
    <mergeCell ref="A11:H11"/>
    <mergeCell ref="A15:N15"/>
    <mergeCell ref="A16:N16"/>
    <mergeCell ref="A2:H2"/>
    <mergeCell ref="A3:H3"/>
    <mergeCell ref="A4:H4"/>
    <mergeCell ref="A5:H5"/>
    <mergeCell ref="A6:H6"/>
    <mergeCell ref="A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opLeftCell="A27" zoomScaleNormal="100" workbookViewId="0">
      <selection activeCell="B65" sqref="B65:O66"/>
    </sheetView>
  </sheetViews>
  <sheetFormatPr defaultRowHeight="12.75" x14ac:dyDescent="0.2"/>
  <cols>
    <col min="1" max="1" width="3.42578125" customWidth="1"/>
    <col min="2" max="2" width="50" customWidth="1"/>
    <col min="3" max="3" width="14.5703125" customWidth="1"/>
    <col min="4" max="6" width="3.5703125" customWidth="1"/>
    <col min="7" max="7" width="9.5703125" customWidth="1"/>
    <col min="8" max="8" width="9.42578125" customWidth="1"/>
    <col min="9" max="9" width="8.5703125" customWidth="1"/>
    <col min="10" max="10" width="4.5703125" customWidth="1"/>
    <col min="11" max="12" width="3.5703125" customWidth="1"/>
    <col min="13" max="15" width="8.5703125" customWidth="1"/>
  </cols>
  <sheetData>
    <row r="1" spans="1:15" x14ac:dyDescent="0.2">
      <c r="A1" s="1" t="s">
        <v>16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1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2" t="s">
        <v>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47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2" t="s">
        <v>17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0.25" x14ac:dyDescent="0.3">
      <c r="A9" s="3" t="s">
        <v>105</v>
      </c>
      <c r="B9" s="4"/>
      <c r="C9" s="2"/>
      <c r="D9" s="3"/>
      <c r="E9" s="2"/>
      <c r="F9" s="2"/>
      <c r="G9" s="2"/>
      <c r="H9" s="1"/>
      <c r="I9" s="1"/>
      <c r="J9" s="2"/>
      <c r="K9" s="2"/>
      <c r="L9" s="2"/>
      <c r="M9" s="2"/>
      <c r="N9" s="2"/>
      <c r="O9" s="2"/>
    </row>
    <row r="10" spans="1:15" ht="13.7" customHeight="1" x14ac:dyDescent="0.3">
      <c r="A10" s="3"/>
      <c r="B10" s="4"/>
      <c r="C10" s="2"/>
      <c r="D10" s="3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32"/>
      <c r="B12" s="27"/>
      <c r="C12" s="32"/>
      <c r="D12" s="26" t="s">
        <v>2</v>
      </c>
      <c r="E12" s="26"/>
      <c r="F12" s="26"/>
      <c r="G12" s="26"/>
      <c r="H12" s="26"/>
      <c r="I12" s="26"/>
      <c r="J12" s="26" t="s">
        <v>4</v>
      </c>
      <c r="K12" s="26"/>
      <c r="L12" s="26"/>
      <c r="M12" s="26"/>
      <c r="N12" s="26"/>
      <c r="O12" s="26"/>
    </row>
    <row r="13" spans="1:15" x14ac:dyDescent="0.2">
      <c r="A13" s="33" t="s">
        <v>5</v>
      </c>
      <c r="B13" s="26" t="s">
        <v>19</v>
      </c>
      <c r="C13" s="33" t="s">
        <v>6</v>
      </c>
      <c r="D13" s="80" t="s">
        <v>7</v>
      </c>
      <c r="E13" s="81"/>
      <c r="F13" s="81"/>
      <c r="G13" s="33" t="s">
        <v>8</v>
      </c>
      <c r="H13" s="33" t="s">
        <v>9</v>
      </c>
      <c r="I13" s="33" t="s">
        <v>18</v>
      </c>
      <c r="J13" s="80" t="s">
        <v>7</v>
      </c>
      <c r="K13" s="81"/>
      <c r="L13" s="81"/>
      <c r="M13" s="33" t="s">
        <v>8</v>
      </c>
      <c r="N13" s="33" t="s">
        <v>9</v>
      </c>
      <c r="O13" s="33" t="s">
        <v>18</v>
      </c>
    </row>
    <row r="14" spans="1:15" x14ac:dyDescent="0.2">
      <c r="A14" s="33" t="s">
        <v>10</v>
      </c>
      <c r="B14" s="27"/>
      <c r="C14" s="33" t="s">
        <v>33</v>
      </c>
      <c r="D14" s="26" t="s">
        <v>11</v>
      </c>
      <c r="E14" s="26" t="s">
        <v>12</v>
      </c>
      <c r="F14" s="26" t="s">
        <v>13</v>
      </c>
      <c r="G14" s="33" t="s">
        <v>14</v>
      </c>
      <c r="H14" s="33" t="s">
        <v>15</v>
      </c>
      <c r="I14" s="33" t="s">
        <v>36</v>
      </c>
      <c r="J14" s="26" t="s">
        <v>11</v>
      </c>
      <c r="K14" s="26" t="s">
        <v>12</v>
      </c>
      <c r="L14" s="26" t="s">
        <v>13</v>
      </c>
      <c r="M14" s="33" t="s">
        <v>14</v>
      </c>
      <c r="N14" s="33" t="s">
        <v>15</v>
      </c>
      <c r="O14" s="33" t="s">
        <v>36</v>
      </c>
    </row>
    <row r="15" spans="1:15" x14ac:dyDescent="0.2">
      <c r="A15" s="29">
        <v>1</v>
      </c>
      <c r="B15" s="51" t="s">
        <v>27</v>
      </c>
      <c r="C15" s="44" t="s">
        <v>34</v>
      </c>
      <c r="D15" s="16">
        <v>2</v>
      </c>
      <c r="E15" s="16">
        <v>2</v>
      </c>
      <c r="F15" s="16"/>
      <c r="G15" s="16" t="s">
        <v>45</v>
      </c>
      <c r="H15" s="16">
        <v>5</v>
      </c>
      <c r="I15" s="17">
        <v>1</v>
      </c>
      <c r="J15" s="45"/>
      <c r="K15" s="45"/>
      <c r="L15" s="45"/>
      <c r="M15" s="45"/>
      <c r="N15" s="46"/>
      <c r="O15" s="17"/>
    </row>
    <row r="16" spans="1:15" x14ac:dyDescent="0.2">
      <c r="A16" s="29">
        <v>2</v>
      </c>
      <c r="B16" s="51" t="s">
        <v>51</v>
      </c>
      <c r="C16" s="44" t="s">
        <v>34</v>
      </c>
      <c r="D16" s="16">
        <v>1</v>
      </c>
      <c r="E16" s="16">
        <v>2</v>
      </c>
      <c r="F16" s="16"/>
      <c r="G16" s="16" t="s">
        <v>45</v>
      </c>
      <c r="H16" s="16">
        <v>4</v>
      </c>
      <c r="I16" s="17">
        <v>1</v>
      </c>
      <c r="J16" s="45"/>
      <c r="K16" s="45"/>
      <c r="L16" s="45"/>
      <c r="M16" s="45"/>
      <c r="N16" s="46"/>
      <c r="O16" s="17"/>
    </row>
    <row r="17" spans="1:15" x14ac:dyDescent="0.2">
      <c r="A17" s="29">
        <v>3</v>
      </c>
      <c r="B17" s="51" t="s">
        <v>52</v>
      </c>
      <c r="C17" s="44" t="s">
        <v>34</v>
      </c>
      <c r="D17" s="16">
        <v>2</v>
      </c>
      <c r="E17" s="16">
        <v>2</v>
      </c>
      <c r="F17" s="16"/>
      <c r="G17" s="16" t="s">
        <v>45</v>
      </c>
      <c r="H17" s="16">
        <v>5</v>
      </c>
      <c r="I17" s="17">
        <v>1</v>
      </c>
      <c r="J17" s="45"/>
      <c r="K17" s="45"/>
      <c r="L17" s="45"/>
      <c r="M17" s="45"/>
      <c r="N17" s="46"/>
      <c r="O17" s="17"/>
    </row>
    <row r="18" spans="1:15" x14ac:dyDescent="0.2">
      <c r="A18" s="29">
        <v>4</v>
      </c>
      <c r="B18" s="51" t="s">
        <v>53</v>
      </c>
      <c r="C18" s="44" t="s">
        <v>35</v>
      </c>
      <c r="D18" s="16">
        <v>2</v>
      </c>
      <c r="E18" s="16">
        <v>2</v>
      </c>
      <c r="F18" s="16"/>
      <c r="G18" s="16" t="s">
        <v>46</v>
      </c>
      <c r="H18" s="16">
        <v>5</v>
      </c>
      <c r="I18" s="17">
        <v>1</v>
      </c>
      <c r="J18" s="45"/>
      <c r="K18" s="45"/>
      <c r="L18" s="45"/>
      <c r="M18" s="45"/>
      <c r="N18" s="46"/>
      <c r="O18" s="17"/>
    </row>
    <row r="19" spans="1:15" x14ac:dyDescent="0.2">
      <c r="A19" s="29">
        <v>5</v>
      </c>
      <c r="B19" s="51" t="s">
        <v>54</v>
      </c>
      <c r="C19" s="44" t="s">
        <v>35</v>
      </c>
      <c r="D19" s="16">
        <v>2</v>
      </c>
      <c r="E19" s="16">
        <v>2</v>
      </c>
      <c r="F19" s="16"/>
      <c r="G19" s="16" t="s">
        <v>45</v>
      </c>
      <c r="H19" s="16">
        <v>5</v>
      </c>
      <c r="I19" s="17">
        <v>1</v>
      </c>
      <c r="J19" s="45"/>
      <c r="K19" s="45"/>
      <c r="L19" s="45"/>
      <c r="M19" s="45"/>
      <c r="N19" s="46"/>
      <c r="O19" s="17"/>
    </row>
    <row r="20" spans="1:15" x14ac:dyDescent="0.2">
      <c r="A20" s="29">
        <v>6</v>
      </c>
      <c r="B20" s="51" t="s">
        <v>29</v>
      </c>
      <c r="C20" s="44" t="s">
        <v>34</v>
      </c>
      <c r="D20" s="16"/>
      <c r="E20" s="16"/>
      <c r="F20" s="16"/>
      <c r="G20" s="16"/>
      <c r="H20" s="16"/>
      <c r="I20" s="17"/>
      <c r="J20" s="45">
        <v>2</v>
      </c>
      <c r="K20" s="45">
        <v>2</v>
      </c>
      <c r="L20" s="45"/>
      <c r="M20" s="45" t="s">
        <v>45</v>
      </c>
      <c r="N20" s="46">
        <v>5</v>
      </c>
      <c r="O20" s="17">
        <v>1</v>
      </c>
    </row>
    <row r="21" spans="1:15" x14ac:dyDescent="0.2">
      <c r="A21" s="29">
        <v>7</v>
      </c>
      <c r="B21" s="51" t="s">
        <v>28</v>
      </c>
      <c r="C21" s="44" t="s">
        <v>34</v>
      </c>
      <c r="D21" s="16"/>
      <c r="E21" s="16"/>
      <c r="F21" s="16"/>
      <c r="G21" s="16"/>
      <c r="H21" s="16"/>
      <c r="I21" s="17"/>
      <c r="J21" s="45">
        <v>2</v>
      </c>
      <c r="K21" s="45">
        <v>2</v>
      </c>
      <c r="L21" s="45"/>
      <c r="M21" s="45" t="s">
        <v>45</v>
      </c>
      <c r="N21" s="46">
        <v>5</v>
      </c>
      <c r="O21" s="17">
        <v>1</v>
      </c>
    </row>
    <row r="22" spans="1:15" x14ac:dyDescent="0.2">
      <c r="A22" s="29">
        <v>8</v>
      </c>
      <c r="B22" s="51" t="s">
        <v>55</v>
      </c>
      <c r="C22" s="44" t="s">
        <v>35</v>
      </c>
      <c r="D22" s="16"/>
      <c r="E22" s="16"/>
      <c r="F22" s="16"/>
      <c r="G22" s="16"/>
      <c r="H22" s="16"/>
      <c r="I22" s="17"/>
      <c r="J22" s="46">
        <v>2</v>
      </c>
      <c r="K22" s="46">
        <v>1</v>
      </c>
      <c r="L22" s="46"/>
      <c r="M22" s="46" t="s">
        <v>45</v>
      </c>
      <c r="N22" s="46">
        <v>3</v>
      </c>
      <c r="O22" s="17">
        <v>1</v>
      </c>
    </row>
    <row r="23" spans="1:15" x14ac:dyDescent="0.2">
      <c r="A23" s="29">
        <v>9</v>
      </c>
      <c r="B23" s="51" t="s">
        <v>56</v>
      </c>
      <c r="C23" s="44" t="s">
        <v>35</v>
      </c>
      <c r="D23" s="16"/>
      <c r="E23" s="16"/>
      <c r="F23" s="16"/>
      <c r="G23" s="16"/>
      <c r="H23" s="16"/>
      <c r="I23" s="17"/>
      <c r="J23" s="46">
        <v>2</v>
      </c>
      <c r="K23" s="46">
        <v>1</v>
      </c>
      <c r="L23" s="46"/>
      <c r="M23" s="46" t="s">
        <v>45</v>
      </c>
      <c r="N23" s="46">
        <v>3</v>
      </c>
      <c r="O23" s="17">
        <v>1</v>
      </c>
    </row>
    <row r="24" spans="1:15" x14ac:dyDescent="0.2">
      <c r="A24" s="29">
        <v>10</v>
      </c>
      <c r="B24" s="51" t="s">
        <v>40</v>
      </c>
      <c r="C24" s="44" t="s">
        <v>35</v>
      </c>
      <c r="D24" s="16"/>
      <c r="E24" s="16"/>
      <c r="F24" s="16"/>
      <c r="G24" s="16"/>
      <c r="H24" s="16"/>
      <c r="I24" s="17"/>
      <c r="J24" s="45">
        <v>2</v>
      </c>
      <c r="K24" s="45">
        <v>2</v>
      </c>
      <c r="L24" s="45"/>
      <c r="M24" s="45" t="s">
        <v>45</v>
      </c>
      <c r="N24" s="46">
        <v>3</v>
      </c>
      <c r="O24" s="17">
        <v>1</v>
      </c>
    </row>
    <row r="25" spans="1:15" x14ac:dyDescent="0.2">
      <c r="A25" s="29">
        <v>11</v>
      </c>
      <c r="B25" s="41" t="s">
        <v>41</v>
      </c>
      <c r="C25" s="44" t="s">
        <v>35</v>
      </c>
      <c r="D25" s="16"/>
      <c r="E25" s="16"/>
      <c r="F25" s="16"/>
      <c r="G25" s="16"/>
      <c r="H25" s="16"/>
      <c r="I25" s="17"/>
      <c r="J25" s="45"/>
      <c r="K25" s="45">
        <v>5</v>
      </c>
      <c r="L25" s="45"/>
      <c r="M25" s="45" t="s">
        <v>46</v>
      </c>
      <c r="N25" s="46">
        <v>3</v>
      </c>
      <c r="O25" s="17">
        <v>1</v>
      </c>
    </row>
    <row r="26" spans="1:15" x14ac:dyDescent="0.2">
      <c r="A26" s="18"/>
      <c r="B26" s="30"/>
      <c r="C26" s="30"/>
      <c r="D26" s="30">
        <f>SUM(D15:D25)</f>
        <v>9</v>
      </c>
      <c r="E26" s="30">
        <f>SUM(E15:E25)</f>
        <v>10</v>
      </c>
      <c r="F26" s="30"/>
      <c r="G26" s="30"/>
      <c r="H26" s="31">
        <v>24</v>
      </c>
      <c r="I26" s="31"/>
      <c r="J26" s="47">
        <f>SUM(J15:J25)</f>
        <v>10</v>
      </c>
      <c r="K26" s="47">
        <v>13</v>
      </c>
      <c r="L26" s="47"/>
      <c r="M26" s="30"/>
      <c r="N26" s="31">
        <v>22</v>
      </c>
      <c r="O26" s="31"/>
    </row>
    <row r="27" spans="1:15" x14ac:dyDescent="0.2">
      <c r="A27" s="18" t="s">
        <v>98</v>
      </c>
      <c r="B27" s="34"/>
      <c r="C27" s="30"/>
      <c r="D27" s="82">
        <v>19</v>
      </c>
      <c r="E27" s="83"/>
      <c r="F27" s="83"/>
      <c r="G27" s="83"/>
      <c r="H27" s="83"/>
      <c r="I27" s="30"/>
      <c r="J27" s="84">
        <v>23</v>
      </c>
      <c r="K27" s="84"/>
      <c r="L27" s="84"/>
      <c r="M27" s="84"/>
      <c r="N27" s="84"/>
      <c r="O27" s="84"/>
    </row>
    <row r="28" spans="1:15" x14ac:dyDescent="0.2">
      <c r="A28" s="26"/>
      <c r="B28" s="35" t="s">
        <v>38</v>
      </c>
      <c r="C28" s="27"/>
      <c r="D28" s="27"/>
      <c r="E28" s="27"/>
      <c r="F28" s="27"/>
      <c r="G28" s="27"/>
      <c r="H28" s="27"/>
      <c r="I28" s="27"/>
      <c r="J28" s="28"/>
      <c r="K28" s="28"/>
      <c r="L28" s="28"/>
      <c r="M28" s="27"/>
      <c r="N28" s="27"/>
      <c r="O28" s="27"/>
    </row>
    <row r="29" spans="1:15" x14ac:dyDescent="0.2">
      <c r="A29" s="85">
        <v>1</v>
      </c>
      <c r="B29" s="38" t="s">
        <v>57</v>
      </c>
      <c r="C29" s="91" t="s">
        <v>35</v>
      </c>
      <c r="D29" s="93">
        <v>2</v>
      </c>
      <c r="E29" s="93">
        <v>1</v>
      </c>
      <c r="F29" s="93"/>
      <c r="G29" s="93" t="s">
        <v>14</v>
      </c>
      <c r="H29" s="93">
        <v>3</v>
      </c>
      <c r="I29" s="95">
        <v>1</v>
      </c>
      <c r="J29" s="94"/>
      <c r="K29" s="94"/>
      <c r="L29" s="94"/>
      <c r="M29" s="94"/>
      <c r="N29" s="94"/>
      <c r="O29" s="95"/>
    </row>
    <row r="30" spans="1:15" x14ac:dyDescent="0.2">
      <c r="A30" s="85"/>
      <c r="B30" s="38" t="s">
        <v>58</v>
      </c>
      <c r="C30" s="91"/>
      <c r="D30" s="93"/>
      <c r="E30" s="93"/>
      <c r="F30" s="93"/>
      <c r="G30" s="93"/>
      <c r="H30" s="93"/>
      <c r="I30" s="95"/>
      <c r="J30" s="94"/>
      <c r="K30" s="94"/>
      <c r="L30" s="94"/>
      <c r="M30" s="94"/>
      <c r="N30" s="94"/>
      <c r="O30" s="95"/>
    </row>
    <row r="31" spans="1:15" x14ac:dyDescent="0.2">
      <c r="A31" s="85">
        <v>2</v>
      </c>
      <c r="B31" s="38" t="s">
        <v>59</v>
      </c>
      <c r="C31" s="91" t="s">
        <v>35</v>
      </c>
      <c r="D31" s="76">
        <v>2</v>
      </c>
      <c r="E31" s="76">
        <v>1</v>
      </c>
      <c r="F31" s="76"/>
      <c r="G31" s="76" t="s">
        <v>14</v>
      </c>
      <c r="H31" s="76">
        <v>3</v>
      </c>
      <c r="I31" s="78">
        <v>1</v>
      </c>
      <c r="J31" s="96"/>
      <c r="K31" s="96"/>
      <c r="L31" s="96"/>
      <c r="M31" s="96"/>
      <c r="N31" s="96"/>
      <c r="O31" s="78"/>
    </row>
    <row r="32" spans="1:15" x14ac:dyDescent="0.2">
      <c r="A32" s="85"/>
      <c r="B32" s="38" t="s">
        <v>60</v>
      </c>
      <c r="C32" s="91"/>
      <c r="D32" s="77"/>
      <c r="E32" s="77"/>
      <c r="F32" s="77"/>
      <c r="G32" s="77"/>
      <c r="H32" s="77"/>
      <c r="I32" s="79"/>
      <c r="J32" s="97"/>
      <c r="K32" s="97"/>
      <c r="L32" s="97"/>
      <c r="M32" s="97"/>
      <c r="N32" s="97"/>
      <c r="O32" s="79"/>
    </row>
    <row r="33" spans="1:15" x14ac:dyDescent="0.2">
      <c r="A33" s="85">
        <v>3</v>
      </c>
      <c r="B33" s="38" t="s">
        <v>61</v>
      </c>
      <c r="C33" s="91" t="s">
        <v>35</v>
      </c>
      <c r="D33" s="76"/>
      <c r="E33" s="76"/>
      <c r="F33" s="76"/>
      <c r="G33" s="76"/>
      <c r="H33" s="76"/>
      <c r="I33" s="78"/>
      <c r="J33" s="98">
        <v>1</v>
      </c>
      <c r="K33" s="98"/>
      <c r="L33" s="96">
        <v>1</v>
      </c>
      <c r="M33" s="98" t="s">
        <v>14</v>
      </c>
      <c r="N33" s="98">
        <v>2</v>
      </c>
      <c r="O33" s="78">
        <v>1</v>
      </c>
    </row>
    <row r="34" spans="1:15" ht="25.5" x14ac:dyDescent="0.2">
      <c r="A34" s="85"/>
      <c r="B34" s="38" t="s">
        <v>62</v>
      </c>
      <c r="C34" s="91"/>
      <c r="D34" s="77"/>
      <c r="E34" s="77"/>
      <c r="F34" s="77"/>
      <c r="G34" s="77"/>
      <c r="H34" s="77"/>
      <c r="I34" s="79"/>
      <c r="J34" s="99"/>
      <c r="K34" s="99"/>
      <c r="L34" s="97"/>
      <c r="M34" s="99"/>
      <c r="N34" s="99"/>
      <c r="O34" s="79"/>
    </row>
    <row r="35" spans="1:15" x14ac:dyDescent="0.2">
      <c r="A35" s="92">
        <v>4</v>
      </c>
      <c r="B35" s="38" t="s">
        <v>63</v>
      </c>
      <c r="C35" s="91" t="s">
        <v>35</v>
      </c>
      <c r="D35" s="93"/>
      <c r="E35" s="93"/>
      <c r="F35" s="93"/>
      <c r="G35" s="93"/>
      <c r="H35" s="93"/>
      <c r="I35" s="95"/>
      <c r="J35" s="94">
        <v>1</v>
      </c>
      <c r="K35" s="94"/>
      <c r="L35" s="94">
        <v>1</v>
      </c>
      <c r="M35" s="94" t="s">
        <v>14</v>
      </c>
      <c r="N35" s="94">
        <v>3</v>
      </c>
      <c r="O35" s="95">
        <v>1</v>
      </c>
    </row>
    <row r="36" spans="1:15" x14ac:dyDescent="0.2">
      <c r="A36" s="92"/>
      <c r="B36" s="38" t="s">
        <v>64</v>
      </c>
      <c r="C36" s="91"/>
      <c r="D36" s="93"/>
      <c r="E36" s="93"/>
      <c r="F36" s="93"/>
      <c r="G36" s="93"/>
      <c r="H36" s="93"/>
      <c r="I36" s="95"/>
      <c r="J36" s="94"/>
      <c r="K36" s="94"/>
      <c r="L36" s="94"/>
      <c r="M36" s="94"/>
      <c r="N36" s="94"/>
      <c r="O36" s="95"/>
    </row>
    <row r="37" spans="1:15" x14ac:dyDescent="0.2">
      <c r="A37" s="92">
        <v>5</v>
      </c>
      <c r="B37" s="38" t="s">
        <v>65</v>
      </c>
      <c r="C37" s="91" t="s">
        <v>26</v>
      </c>
      <c r="D37" s="93"/>
      <c r="E37" s="93"/>
      <c r="F37" s="93"/>
      <c r="G37" s="93"/>
      <c r="H37" s="93"/>
      <c r="I37" s="95"/>
      <c r="J37" s="94">
        <v>1</v>
      </c>
      <c r="K37" s="94"/>
      <c r="L37" s="94">
        <v>1</v>
      </c>
      <c r="M37" s="94" t="s">
        <v>14</v>
      </c>
      <c r="N37" s="94">
        <v>3</v>
      </c>
      <c r="O37" s="95">
        <v>1</v>
      </c>
    </row>
    <row r="38" spans="1:15" x14ac:dyDescent="0.2">
      <c r="A38" s="92"/>
      <c r="B38" s="38" t="s">
        <v>66</v>
      </c>
      <c r="C38" s="91"/>
      <c r="D38" s="93"/>
      <c r="E38" s="93"/>
      <c r="F38" s="93"/>
      <c r="G38" s="93"/>
      <c r="H38" s="93"/>
      <c r="I38" s="95"/>
      <c r="J38" s="94"/>
      <c r="K38" s="94"/>
      <c r="L38" s="94"/>
      <c r="M38" s="94"/>
      <c r="N38" s="94"/>
      <c r="O38" s="95"/>
    </row>
    <row r="39" spans="1:15" x14ac:dyDescent="0.2">
      <c r="A39" s="21"/>
      <c r="B39" s="22"/>
      <c r="C39" s="23"/>
      <c r="D39" s="24">
        <v>4</v>
      </c>
      <c r="E39" s="24">
        <v>2</v>
      </c>
      <c r="F39" s="30"/>
      <c r="G39" s="23"/>
      <c r="H39" s="24">
        <v>6</v>
      </c>
      <c r="I39" s="24"/>
      <c r="J39" s="24">
        <v>3</v>
      </c>
      <c r="K39" s="24"/>
      <c r="L39" s="24">
        <v>3</v>
      </c>
      <c r="M39" s="25"/>
      <c r="N39" s="24">
        <v>8</v>
      </c>
      <c r="O39" s="24"/>
    </row>
    <row r="40" spans="1:15" x14ac:dyDescent="0.2">
      <c r="A40" s="11"/>
      <c r="B40" s="19" t="s">
        <v>96</v>
      </c>
      <c r="C40" s="30"/>
      <c r="D40" s="82">
        <v>25</v>
      </c>
      <c r="E40" s="83"/>
      <c r="F40" s="83"/>
      <c r="G40" s="83"/>
      <c r="H40" s="31">
        <f>H39+H26</f>
        <v>30</v>
      </c>
      <c r="I40" s="31"/>
      <c r="J40" s="84">
        <v>29</v>
      </c>
      <c r="K40" s="83"/>
      <c r="L40" s="83"/>
      <c r="M40" s="83"/>
      <c r="N40" s="31">
        <v>30</v>
      </c>
      <c r="O40" s="31"/>
    </row>
    <row r="41" spans="1:15" x14ac:dyDescent="0.2">
      <c r="A41" s="6"/>
      <c r="B41" s="20" t="s">
        <v>97</v>
      </c>
      <c r="C41" s="6"/>
      <c r="D41" s="7"/>
      <c r="E41" s="6"/>
      <c r="F41" s="6"/>
      <c r="G41" s="6"/>
      <c r="H41" s="8"/>
      <c r="I41" s="8"/>
      <c r="J41" s="8"/>
      <c r="K41" s="6"/>
      <c r="L41" s="6"/>
      <c r="M41" s="6"/>
      <c r="N41" s="6"/>
      <c r="O41" s="8"/>
    </row>
    <row r="42" spans="1:15" x14ac:dyDescent="0.2">
      <c r="A42" s="6"/>
      <c r="B42" s="9" t="s">
        <v>99</v>
      </c>
      <c r="C42" s="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5.5" x14ac:dyDescent="0.2">
      <c r="A43" s="6"/>
      <c r="B43" s="10" t="s">
        <v>94</v>
      </c>
      <c r="C43" s="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">
      <c r="A44" s="6"/>
      <c r="B44" s="43"/>
      <c r="C44" s="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2">
      <c r="A46" s="6"/>
      <c r="B46" s="14" t="s">
        <v>20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">
      <c r="A47" s="2"/>
      <c r="B47" s="39" t="s">
        <v>67</v>
      </c>
      <c r="C47" s="11" t="s">
        <v>35</v>
      </c>
      <c r="D47" s="16">
        <v>2</v>
      </c>
      <c r="E47" s="16"/>
      <c r="F47" s="16">
        <v>1</v>
      </c>
      <c r="G47" s="16" t="s">
        <v>46</v>
      </c>
      <c r="H47" s="16">
        <v>2</v>
      </c>
      <c r="I47" s="17">
        <v>1</v>
      </c>
      <c r="J47" s="45"/>
      <c r="K47" s="45"/>
      <c r="L47" s="45"/>
      <c r="M47" s="45"/>
      <c r="N47" s="45"/>
      <c r="O47" s="17"/>
    </row>
    <row r="48" spans="1:15" x14ac:dyDescent="0.2">
      <c r="A48" s="2"/>
      <c r="B48" s="39" t="s">
        <v>68</v>
      </c>
      <c r="C48" s="11" t="s">
        <v>35</v>
      </c>
      <c r="D48" s="16">
        <v>2</v>
      </c>
      <c r="E48" s="16">
        <v>1</v>
      </c>
      <c r="F48" s="16"/>
      <c r="G48" s="16" t="s">
        <v>14</v>
      </c>
      <c r="H48" s="16">
        <v>2</v>
      </c>
      <c r="I48" s="17">
        <v>1</v>
      </c>
      <c r="J48" s="45"/>
      <c r="K48" s="45"/>
      <c r="L48" s="45"/>
      <c r="M48" s="45"/>
      <c r="N48" s="45"/>
      <c r="O48" s="17"/>
    </row>
    <row r="49" spans="1:15" x14ac:dyDescent="0.2">
      <c r="A49" s="2"/>
      <c r="B49" s="39" t="s">
        <v>69</v>
      </c>
      <c r="C49" s="11" t="s">
        <v>26</v>
      </c>
      <c r="D49" s="16">
        <v>2</v>
      </c>
      <c r="E49" s="16">
        <v>1</v>
      </c>
      <c r="F49" s="16"/>
      <c r="G49" s="16" t="s">
        <v>46</v>
      </c>
      <c r="H49" s="16">
        <v>2</v>
      </c>
      <c r="I49" s="17">
        <v>1</v>
      </c>
      <c r="J49" s="45"/>
      <c r="K49" s="45"/>
      <c r="L49" s="45"/>
      <c r="M49" s="45"/>
      <c r="N49" s="45"/>
      <c r="O49" s="17"/>
    </row>
    <row r="50" spans="1:15" x14ac:dyDescent="0.2">
      <c r="A50" s="2"/>
      <c r="B50" s="39" t="s">
        <v>90</v>
      </c>
      <c r="C50" s="11" t="s">
        <v>26</v>
      </c>
      <c r="D50" s="16"/>
      <c r="E50" s="16">
        <v>2</v>
      </c>
      <c r="F50" s="16"/>
      <c r="G50" s="16" t="s">
        <v>46</v>
      </c>
      <c r="H50" s="16">
        <v>2</v>
      </c>
      <c r="I50" s="17">
        <v>1</v>
      </c>
      <c r="J50" s="45"/>
      <c r="K50" s="45"/>
      <c r="L50" s="45"/>
      <c r="M50" s="45"/>
      <c r="N50" s="45"/>
      <c r="O50" s="17"/>
    </row>
    <row r="51" spans="1:15" ht="15" x14ac:dyDescent="0.25">
      <c r="A51" s="2"/>
      <c r="B51" s="42" t="s">
        <v>92</v>
      </c>
      <c r="C51" s="11" t="s">
        <v>26</v>
      </c>
      <c r="D51" s="65"/>
      <c r="E51" s="66">
        <v>2</v>
      </c>
      <c r="F51" s="65"/>
      <c r="G51" s="66" t="s">
        <v>14</v>
      </c>
      <c r="H51" s="66">
        <v>1</v>
      </c>
      <c r="I51" s="40">
        <v>1</v>
      </c>
      <c r="J51" s="45"/>
      <c r="K51" s="45"/>
      <c r="L51" s="45"/>
      <c r="M51" s="45"/>
      <c r="N51" s="45"/>
      <c r="O51" s="17"/>
    </row>
    <row r="52" spans="1:15" x14ac:dyDescent="0.2">
      <c r="A52" s="2"/>
      <c r="B52" s="42" t="s">
        <v>106</v>
      </c>
      <c r="C52" s="11" t="s">
        <v>34</v>
      </c>
      <c r="D52" s="16"/>
      <c r="E52" s="16"/>
      <c r="F52" s="16"/>
      <c r="G52" s="16"/>
      <c r="H52" s="16"/>
      <c r="I52" s="17"/>
      <c r="J52" s="45">
        <v>1</v>
      </c>
      <c r="K52" s="45">
        <v>2</v>
      </c>
      <c r="L52" s="45"/>
      <c r="M52" s="45" t="s">
        <v>46</v>
      </c>
      <c r="N52" s="45">
        <v>3</v>
      </c>
      <c r="O52" s="17">
        <v>1</v>
      </c>
    </row>
    <row r="53" spans="1:15" x14ac:dyDescent="0.2">
      <c r="A53" s="2"/>
      <c r="B53" s="39" t="s">
        <v>70</v>
      </c>
      <c r="C53" s="11" t="s">
        <v>35</v>
      </c>
      <c r="D53" s="16"/>
      <c r="E53" s="16"/>
      <c r="F53" s="16"/>
      <c r="G53" s="16"/>
      <c r="H53" s="16"/>
      <c r="I53" s="17"/>
      <c r="J53" s="45">
        <v>2</v>
      </c>
      <c r="K53" s="45"/>
      <c r="L53" s="45">
        <v>1</v>
      </c>
      <c r="M53" s="45" t="s">
        <v>46</v>
      </c>
      <c r="N53" s="45">
        <v>2</v>
      </c>
      <c r="O53" s="17">
        <v>1</v>
      </c>
    </row>
    <row r="54" spans="1:15" x14ac:dyDescent="0.2">
      <c r="A54" s="2"/>
      <c r="B54" s="39" t="s">
        <v>107</v>
      </c>
      <c r="C54" s="11" t="s">
        <v>26</v>
      </c>
      <c r="D54" s="16"/>
      <c r="E54" s="16"/>
      <c r="F54" s="16"/>
      <c r="G54" s="16"/>
      <c r="H54" s="16"/>
      <c r="I54" s="17"/>
      <c r="J54" s="45">
        <v>2</v>
      </c>
      <c r="K54" s="45">
        <v>1</v>
      </c>
      <c r="L54" s="45"/>
      <c r="M54" s="45" t="s">
        <v>14</v>
      </c>
      <c r="N54" s="45">
        <v>2</v>
      </c>
      <c r="O54" s="17">
        <v>1</v>
      </c>
    </row>
    <row r="55" spans="1:15" x14ac:dyDescent="0.2">
      <c r="A55" s="2"/>
      <c r="B55" s="39" t="s">
        <v>71</v>
      </c>
      <c r="C55" s="11" t="s">
        <v>26</v>
      </c>
      <c r="D55" s="16"/>
      <c r="E55" s="16"/>
      <c r="F55" s="16"/>
      <c r="G55" s="16"/>
      <c r="H55" s="16"/>
      <c r="I55" s="17"/>
      <c r="J55" s="45">
        <v>2</v>
      </c>
      <c r="K55" s="45"/>
      <c r="L55" s="45">
        <v>2</v>
      </c>
      <c r="M55" s="45" t="s">
        <v>45</v>
      </c>
      <c r="N55" s="45">
        <v>5</v>
      </c>
      <c r="O55" s="17">
        <v>1</v>
      </c>
    </row>
    <row r="56" spans="1:15" x14ac:dyDescent="0.2">
      <c r="A56" s="2"/>
      <c r="B56" s="39" t="s">
        <v>90</v>
      </c>
      <c r="C56" s="11" t="s">
        <v>26</v>
      </c>
      <c r="D56" s="62"/>
      <c r="E56" s="62"/>
      <c r="F56" s="62"/>
      <c r="G56" s="62"/>
      <c r="H56" s="62"/>
      <c r="I56" s="61"/>
      <c r="J56" s="48"/>
      <c r="K56" s="49">
        <v>2</v>
      </c>
      <c r="L56" s="49"/>
      <c r="M56" s="49" t="s">
        <v>46</v>
      </c>
      <c r="N56" s="49">
        <v>2</v>
      </c>
      <c r="O56" s="17">
        <v>1</v>
      </c>
    </row>
    <row r="57" spans="1:15" x14ac:dyDescent="0.2">
      <c r="A57" s="15"/>
      <c r="B57" s="63" t="s">
        <v>92</v>
      </c>
      <c r="C57" s="64" t="s">
        <v>26</v>
      </c>
      <c r="D57" s="67"/>
      <c r="E57" s="67"/>
      <c r="F57" s="67"/>
      <c r="G57" s="68"/>
      <c r="H57" s="67"/>
      <c r="I57" s="68"/>
      <c r="J57" s="70"/>
      <c r="K57" s="71">
        <v>2</v>
      </c>
      <c r="L57" s="70"/>
      <c r="M57" s="72" t="s">
        <v>14</v>
      </c>
      <c r="N57" s="71">
        <v>1</v>
      </c>
      <c r="O57" s="69">
        <v>1</v>
      </c>
    </row>
    <row r="58" spans="1:15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2">
      <c r="A59" s="15"/>
      <c r="B59" s="50" t="s">
        <v>44</v>
      </c>
      <c r="C59" s="36"/>
      <c r="D59" s="36"/>
      <c r="E59" s="36"/>
      <c r="F59" s="36"/>
      <c r="G59" s="36"/>
      <c r="H59" s="15"/>
      <c r="I59" s="15"/>
      <c r="J59" s="15"/>
      <c r="K59" s="15"/>
      <c r="L59" s="15"/>
      <c r="M59" s="15"/>
      <c r="N59" s="15"/>
      <c r="O59" s="15"/>
    </row>
    <row r="60" spans="1:15" x14ac:dyDescent="0.2">
      <c r="A60" s="15"/>
      <c r="B60" s="50" t="s">
        <v>37</v>
      </c>
      <c r="C60" s="36"/>
      <c r="D60" s="36"/>
      <c r="E60" s="36"/>
      <c r="F60" s="36"/>
      <c r="G60" s="36"/>
      <c r="H60" s="15"/>
      <c r="I60" s="15"/>
      <c r="J60" s="15"/>
      <c r="K60" s="15"/>
      <c r="L60" s="15"/>
      <c r="M60" s="15"/>
      <c r="N60" s="15"/>
      <c r="O60" s="15"/>
    </row>
    <row r="61" spans="1:15" x14ac:dyDescent="0.2">
      <c r="A61" s="15"/>
      <c r="B61" s="50" t="s">
        <v>39</v>
      </c>
      <c r="C61" s="36"/>
      <c r="D61" s="36"/>
      <c r="E61" s="36"/>
      <c r="F61" s="36"/>
      <c r="G61" s="36"/>
      <c r="H61" s="15"/>
      <c r="I61" s="15"/>
      <c r="J61" s="15"/>
      <c r="K61" s="15"/>
      <c r="L61" s="15"/>
      <c r="M61" s="15"/>
      <c r="N61" s="15"/>
      <c r="O61" s="15"/>
    </row>
    <row r="62" spans="1:15" x14ac:dyDescent="0.2">
      <c r="A62" s="15"/>
      <c r="B62" s="50" t="s">
        <v>42</v>
      </c>
      <c r="C62" s="36"/>
      <c r="D62" s="36"/>
      <c r="E62" s="36"/>
      <c r="F62" s="36"/>
      <c r="G62" s="36"/>
      <c r="H62" s="15"/>
      <c r="I62" s="15"/>
      <c r="J62" s="15"/>
      <c r="K62" s="15"/>
      <c r="L62" s="15"/>
      <c r="M62" s="15"/>
      <c r="N62" s="15"/>
      <c r="O62" s="15"/>
    </row>
    <row r="63" spans="1:15" x14ac:dyDescent="0.2">
      <c r="A63" s="15"/>
      <c r="B63" s="36"/>
      <c r="C63" s="36"/>
      <c r="D63" s="36"/>
      <c r="E63" s="36"/>
      <c r="F63" s="36"/>
      <c r="G63" s="36"/>
      <c r="H63" s="15"/>
      <c r="I63" s="15"/>
      <c r="J63" s="15"/>
      <c r="K63" s="15"/>
      <c r="L63" s="15"/>
      <c r="M63" s="15"/>
      <c r="N63" s="15"/>
      <c r="O63" s="15"/>
    </row>
    <row r="64" spans="1:15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">
      <c r="A65" s="2"/>
      <c r="B65" s="5" t="s">
        <v>0</v>
      </c>
      <c r="C65" s="5" t="s">
        <v>1</v>
      </c>
      <c r="D65" s="2"/>
      <c r="E65" s="2"/>
      <c r="F65" s="2"/>
      <c r="G65" s="2"/>
      <c r="H65" s="2"/>
      <c r="I65" s="2"/>
      <c r="J65" s="88" t="s">
        <v>3</v>
      </c>
      <c r="K65" s="100"/>
      <c r="L65" s="100"/>
      <c r="M65" s="100"/>
      <c r="N65" s="100"/>
      <c r="O65" s="100"/>
    </row>
    <row r="66" spans="1:15" x14ac:dyDescent="0.2">
      <c r="A66" s="15"/>
      <c r="B66" s="15" t="s">
        <v>49</v>
      </c>
      <c r="C66" s="15" t="s">
        <v>50</v>
      </c>
      <c r="D66" s="15"/>
      <c r="E66" s="15"/>
      <c r="F66" s="15"/>
      <c r="G66" s="15"/>
      <c r="H66" s="15"/>
      <c r="I66" s="15"/>
      <c r="J66" s="15" t="s">
        <v>91</v>
      </c>
      <c r="K66" s="15"/>
      <c r="L66" s="15"/>
      <c r="M66" s="15"/>
      <c r="N66" s="15"/>
      <c r="O66" s="15"/>
    </row>
  </sheetData>
  <mergeCells count="77">
    <mergeCell ref="N37:N38"/>
    <mergeCell ref="O37:O38"/>
    <mergeCell ref="D40:G40"/>
    <mergeCell ref="J40:M40"/>
    <mergeCell ref="J65:O65"/>
    <mergeCell ref="H37:H38"/>
    <mergeCell ref="I37:I38"/>
    <mergeCell ref="J37:J38"/>
    <mergeCell ref="K37:K38"/>
    <mergeCell ref="L37:L38"/>
    <mergeCell ref="M37:M38"/>
    <mergeCell ref="G37:G38"/>
    <mergeCell ref="A37:A38"/>
    <mergeCell ref="C37:C38"/>
    <mergeCell ref="D37:D38"/>
    <mergeCell ref="E37:E38"/>
    <mergeCell ref="F37:F38"/>
    <mergeCell ref="J35:J36"/>
    <mergeCell ref="K35:K36"/>
    <mergeCell ref="L35:L36"/>
    <mergeCell ref="M35:M36"/>
    <mergeCell ref="N35:N36"/>
    <mergeCell ref="O35:O36"/>
    <mergeCell ref="N33:N34"/>
    <mergeCell ref="O33:O34"/>
    <mergeCell ref="A35:A36"/>
    <mergeCell ref="C35:C36"/>
    <mergeCell ref="D35:D36"/>
    <mergeCell ref="E35:E36"/>
    <mergeCell ref="F35:F36"/>
    <mergeCell ref="G35:G36"/>
    <mergeCell ref="H35:H36"/>
    <mergeCell ref="I35:I36"/>
    <mergeCell ref="H33:H34"/>
    <mergeCell ref="I33:I34"/>
    <mergeCell ref="J33:J34"/>
    <mergeCell ref="K33:K34"/>
    <mergeCell ref="L33:L34"/>
    <mergeCell ref="M33:M34"/>
    <mergeCell ref="A33:A34"/>
    <mergeCell ref="C33:C34"/>
    <mergeCell ref="D33:D34"/>
    <mergeCell ref="E33:E34"/>
    <mergeCell ref="F33:F34"/>
    <mergeCell ref="G33:G34"/>
    <mergeCell ref="J31:J32"/>
    <mergeCell ref="K31:K32"/>
    <mergeCell ref="L31:L32"/>
    <mergeCell ref="M31:M32"/>
    <mergeCell ref="N31:N32"/>
    <mergeCell ref="O31:O32"/>
    <mergeCell ref="N29:N30"/>
    <mergeCell ref="O29:O30"/>
    <mergeCell ref="A31:A32"/>
    <mergeCell ref="C31:C32"/>
    <mergeCell ref="D31:D32"/>
    <mergeCell ref="E31:E32"/>
    <mergeCell ref="F31:F32"/>
    <mergeCell ref="G31:G32"/>
    <mergeCell ref="H31:H32"/>
    <mergeCell ref="I31:I32"/>
    <mergeCell ref="H29:H30"/>
    <mergeCell ref="I29:I30"/>
    <mergeCell ref="J29:J30"/>
    <mergeCell ref="K29:K30"/>
    <mergeCell ref="L29:L30"/>
    <mergeCell ref="M29:M30"/>
    <mergeCell ref="D13:F13"/>
    <mergeCell ref="J13:L13"/>
    <mergeCell ref="D27:H27"/>
    <mergeCell ref="J27:O27"/>
    <mergeCell ref="G29:G30"/>
    <mergeCell ref="A29:A30"/>
    <mergeCell ref="C29:C30"/>
    <mergeCell ref="D29:D30"/>
    <mergeCell ref="E29:E30"/>
    <mergeCell ref="F29:F30"/>
  </mergeCells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view="pageBreakPreview" zoomScale="60" zoomScaleNormal="100" workbookViewId="0">
      <selection activeCell="U59" sqref="U59"/>
    </sheetView>
  </sheetViews>
  <sheetFormatPr defaultRowHeight="12.75" x14ac:dyDescent="0.2"/>
  <cols>
    <col min="1" max="1" width="3.42578125" customWidth="1"/>
    <col min="2" max="2" width="52.42578125" customWidth="1"/>
    <col min="3" max="3" width="10.42578125" customWidth="1"/>
    <col min="4" max="5" width="3.5703125" customWidth="1"/>
    <col min="6" max="6" width="5.140625" customWidth="1"/>
    <col min="7" max="7" width="9.5703125" customWidth="1"/>
    <col min="8" max="9" width="8.5703125" customWidth="1"/>
    <col min="10" max="10" width="4.5703125" customWidth="1"/>
    <col min="11" max="11" width="3.5703125" customWidth="1"/>
    <col min="12" max="12" width="4.85546875" customWidth="1"/>
    <col min="13" max="15" width="8.5703125" customWidth="1"/>
  </cols>
  <sheetData>
    <row r="1" spans="1:15" x14ac:dyDescent="0.2">
      <c r="A1" s="1" t="s">
        <v>16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1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2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2" t="s">
        <v>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2" t="s">
        <v>47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2" t="s">
        <v>17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0.25" x14ac:dyDescent="0.3">
      <c r="A9" s="3" t="s">
        <v>108</v>
      </c>
      <c r="B9" s="4"/>
      <c r="C9" s="2"/>
      <c r="D9" s="3"/>
      <c r="E9" s="2"/>
      <c r="F9" s="2"/>
      <c r="G9" s="2"/>
      <c r="H9" s="1"/>
      <c r="I9" s="1"/>
      <c r="J9" s="2"/>
      <c r="K9" s="2"/>
      <c r="L9" s="2"/>
      <c r="M9" s="2"/>
      <c r="N9" s="2"/>
      <c r="O9" s="2"/>
    </row>
    <row r="10" spans="1:15" ht="13.7" customHeight="1" x14ac:dyDescent="0.3">
      <c r="A10" s="3"/>
      <c r="B10" s="4"/>
      <c r="C10" s="2"/>
      <c r="D10" s="3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</row>
    <row r="11" spans="1:1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32"/>
      <c r="B12" s="27"/>
      <c r="C12" s="32"/>
      <c r="D12" s="26" t="s">
        <v>2</v>
      </c>
      <c r="E12" s="26"/>
      <c r="F12" s="26"/>
      <c r="G12" s="26"/>
      <c r="H12" s="26"/>
      <c r="I12" s="26"/>
      <c r="J12" s="26" t="s">
        <v>4</v>
      </c>
      <c r="K12" s="26"/>
      <c r="L12" s="26"/>
      <c r="M12" s="26"/>
      <c r="N12" s="26"/>
      <c r="O12" s="26"/>
    </row>
    <row r="13" spans="1:15" x14ac:dyDescent="0.2">
      <c r="A13" s="33" t="s">
        <v>5</v>
      </c>
      <c r="B13" s="26" t="s">
        <v>19</v>
      </c>
      <c r="C13" s="33" t="s">
        <v>6</v>
      </c>
      <c r="D13" s="80" t="s">
        <v>7</v>
      </c>
      <c r="E13" s="81"/>
      <c r="F13" s="81"/>
      <c r="G13" s="33" t="s">
        <v>8</v>
      </c>
      <c r="H13" s="33" t="s">
        <v>9</v>
      </c>
      <c r="I13" s="33" t="s">
        <v>18</v>
      </c>
      <c r="J13" s="80" t="s">
        <v>7</v>
      </c>
      <c r="K13" s="81"/>
      <c r="L13" s="81"/>
      <c r="M13" s="33" t="s">
        <v>8</v>
      </c>
      <c r="N13" s="33" t="s">
        <v>9</v>
      </c>
      <c r="O13" s="33" t="s">
        <v>18</v>
      </c>
    </row>
    <row r="14" spans="1:15" x14ac:dyDescent="0.2">
      <c r="A14" s="33" t="s">
        <v>10</v>
      </c>
      <c r="B14" s="27"/>
      <c r="C14" s="33" t="s">
        <v>33</v>
      </c>
      <c r="D14" s="26" t="s">
        <v>11</v>
      </c>
      <c r="E14" s="26" t="s">
        <v>12</v>
      </c>
      <c r="F14" s="26" t="s">
        <v>13</v>
      </c>
      <c r="G14" s="33" t="s">
        <v>14</v>
      </c>
      <c r="H14" s="33" t="s">
        <v>15</v>
      </c>
      <c r="I14" s="33" t="s">
        <v>36</v>
      </c>
      <c r="J14" s="26" t="s">
        <v>11</v>
      </c>
      <c r="K14" s="26" t="s">
        <v>12</v>
      </c>
      <c r="L14" s="26" t="s">
        <v>13</v>
      </c>
      <c r="M14" s="33" t="s">
        <v>14</v>
      </c>
      <c r="N14" s="33" t="s">
        <v>15</v>
      </c>
      <c r="O14" s="33" t="s">
        <v>36</v>
      </c>
    </row>
    <row r="15" spans="1:15" x14ac:dyDescent="0.2">
      <c r="A15" s="29">
        <v>1</v>
      </c>
      <c r="B15" s="51" t="s">
        <v>31</v>
      </c>
      <c r="C15" s="44" t="s">
        <v>34</v>
      </c>
      <c r="D15" s="16">
        <v>2</v>
      </c>
      <c r="E15" s="16">
        <v>1</v>
      </c>
      <c r="F15" s="16"/>
      <c r="G15" s="16" t="s">
        <v>45</v>
      </c>
      <c r="H15" s="16">
        <v>5</v>
      </c>
      <c r="I15" s="17">
        <v>1</v>
      </c>
      <c r="J15" s="45"/>
      <c r="K15" s="45"/>
      <c r="L15" s="45"/>
      <c r="M15" s="45"/>
      <c r="N15" s="46"/>
      <c r="O15" s="17"/>
    </row>
    <row r="16" spans="1:15" x14ac:dyDescent="0.2">
      <c r="A16" s="29">
        <v>2</v>
      </c>
      <c r="B16" s="51" t="s">
        <v>30</v>
      </c>
      <c r="C16" s="44" t="s">
        <v>34</v>
      </c>
      <c r="D16" s="16">
        <v>2</v>
      </c>
      <c r="E16" s="16"/>
      <c r="F16" s="16">
        <v>2</v>
      </c>
      <c r="G16" s="16" t="s">
        <v>45</v>
      </c>
      <c r="H16" s="16">
        <v>3</v>
      </c>
      <c r="I16" s="17">
        <v>1</v>
      </c>
      <c r="J16" s="45"/>
      <c r="K16" s="45"/>
      <c r="L16" s="45"/>
      <c r="M16" s="45"/>
      <c r="N16" s="46"/>
      <c r="O16" s="17"/>
    </row>
    <row r="17" spans="1:15" x14ac:dyDescent="0.2">
      <c r="A17" s="29">
        <v>3</v>
      </c>
      <c r="B17" s="51" t="s">
        <v>72</v>
      </c>
      <c r="C17" s="44" t="s">
        <v>35</v>
      </c>
      <c r="D17" s="16">
        <v>2</v>
      </c>
      <c r="E17" s="16"/>
      <c r="F17" s="16">
        <v>2</v>
      </c>
      <c r="G17" s="16" t="s">
        <v>45</v>
      </c>
      <c r="H17" s="16">
        <v>5</v>
      </c>
      <c r="I17" s="17">
        <v>1</v>
      </c>
      <c r="J17" s="45"/>
      <c r="K17" s="45"/>
      <c r="L17" s="45"/>
      <c r="M17" s="45"/>
      <c r="N17" s="46"/>
      <c r="O17" s="17"/>
    </row>
    <row r="18" spans="1:15" x14ac:dyDescent="0.2">
      <c r="A18" s="29">
        <v>4</v>
      </c>
      <c r="B18" s="51" t="s">
        <v>73</v>
      </c>
      <c r="C18" s="44" t="s">
        <v>35</v>
      </c>
      <c r="D18" s="16">
        <v>2</v>
      </c>
      <c r="E18" s="16"/>
      <c r="F18" s="16">
        <v>1</v>
      </c>
      <c r="G18" s="16" t="s">
        <v>14</v>
      </c>
      <c r="H18" s="16">
        <v>2</v>
      </c>
      <c r="I18" s="17">
        <v>1</v>
      </c>
      <c r="J18" s="45"/>
      <c r="K18" s="45"/>
      <c r="L18" s="45"/>
      <c r="M18" s="45"/>
      <c r="N18" s="46"/>
      <c r="O18" s="17"/>
    </row>
    <row r="19" spans="1:15" x14ac:dyDescent="0.2">
      <c r="A19" s="29">
        <v>5</v>
      </c>
      <c r="B19" s="51" t="s">
        <v>74</v>
      </c>
      <c r="C19" s="44" t="s">
        <v>35</v>
      </c>
      <c r="D19" s="16">
        <v>1</v>
      </c>
      <c r="E19" s="16"/>
      <c r="F19" s="16">
        <v>1</v>
      </c>
      <c r="G19" s="16" t="s">
        <v>46</v>
      </c>
      <c r="H19" s="16">
        <v>4</v>
      </c>
      <c r="I19" s="17">
        <v>1</v>
      </c>
      <c r="J19" s="45"/>
      <c r="K19" s="45"/>
      <c r="L19" s="45"/>
      <c r="M19" s="45"/>
      <c r="N19" s="46"/>
      <c r="O19" s="17"/>
    </row>
    <row r="20" spans="1:15" x14ac:dyDescent="0.2">
      <c r="A20" s="29">
        <v>6</v>
      </c>
      <c r="B20" s="51" t="s">
        <v>32</v>
      </c>
      <c r="C20" s="44" t="s">
        <v>34</v>
      </c>
      <c r="D20" s="16"/>
      <c r="E20" s="16"/>
      <c r="F20" s="16"/>
      <c r="G20" s="16"/>
      <c r="H20" s="16"/>
      <c r="I20" s="17"/>
      <c r="J20" s="45">
        <v>2</v>
      </c>
      <c r="K20" s="45">
        <v>1</v>
      </c>
      <c r="L20" s="45"/>
      <c r="M20" s="45" t="s">
        <v>45</v>
      </c>
      <c r="N20" s="46">
        <v>4</v>
      </c>
      <c r="O20" s="17">
        <v>1</v>
      </c>
    </row>
    <row r="21" spans="1:15" x14ac:dyDescent="0.2">
      <c r="A21" s="29">
        <v>7</v>
      </c>
      <c r="B21" s="52" t="s">
        <v>75</v>
      </c>
      <c r="C21" s="44" t="s">
        <v>34</v>
      </c>
      <c r="D21" s="16"/>
      <c r="E21" s="16"/>
      <c r="F21" s="16"/>
      <c r="G21" s="16"/>
      <c r="H21" s="16"/>
      <c r="I21" s="17"/>
      <c r="J21" s="45">
        <v>1</v>
      </c>
      <c r="K21" s="45">
        <v>1</v>
      </c>
      <c r="L21" s="45"/>
      <c r="M21" s="45" t="s">
        <v>46</v>
      </c>
      <c r="N21" s="46">
        <v>2</v>
      </c>
      <c r="O21" s="17">
        <v>1</v>
      </c>
    </row>
    <row r="22" spans="1:15" x14ac:dyDescent="0.2">
      <c r="A22" s="29">
        <v>8</v>
      </c>
      <c r="B22" s="73" t="s">
        <v>76</v>
      </c>
      <c r="C22" s="44" t="s">
        <v>35</v>
      </c>
      <c r="D22" s="16"/>
      <c r="E22" s="16"/>
      <c r="F22" s="16"/>
      <c r="G22" s="16"/>
      <c r="H22" s="16"/>
      <c r="I22" s="17"/>
      <c r="J22" s="46">
        <v>1</v>
      </c>
      <c r="K22" s="46"/>
      <c r="L22" s="46">
        <v>2</v>
      </c>
      <c r="M22" s="46" t="s">
        <v>45</v>
      </c>
      <c r="N22" s="46">
        <v>4</v>
      </c>
      <c r="O22" s="17">
        <v>1</v>
      </c>
    </row>
    <row r="23" spans="1:15" ht="25.5" x14ac:dyDescent="0.2">
      <c r="A23" s="29">
        <v>9</v>
      </c>
      <c r="B23" s="51" t="s">
        <v>77</v>
      </c>
      <c r="C23" s="44" t="s">
        <v>34</v>
      </c>
      <c r="D23" s="16"/>
      <c r="E23" s="16"/>
      <c r="F23" s="16"/>
      <c r="G23" s="16"/>
      <c r="H23" s="16"/>
      <c r="I23" s="17"/>
      <c r="J23" s="46">
        <v>2</v>
      </c>
      <c r="K23" s="46"/>
      <c r="L23" s="46">
        <v>1</v>
      </c>
      <c r="M23" s="46" t="s">
        <v>45</v>
      </c>
      <c r="N23" s="46">
        <v>3</v>
      </c>
      <c r="O23" s="17">
        <v>1</v>
      </c>
    </row>
    <row r="24" spans="1:15" x14ac:dyDescent="0.2">
      <c r="A24" s="29">
        <v>10</v>
      </c>
      <c r="B24" s="51" t="s">
        <v>78</v>
      </c>
      <c r="C24" s="44" t="s">
        <v>35</v>
      </c>
      <c r="D24" s="16"/>
      <c r="E24" s="16"/>
      <c r="F24" s="16"/>
      <c r="G24" s="16"/>
      <c r="H24" s="16"/>
      <c r="I24" s="17"/>
      <c r="J24" s="45">
        <v>1</v>
      </c>
      <c r="K24" s="45"/>
      <c r="L24" s="45">
        <v>1</v>
      </c>
      <c r="M24" s="45" t="s">
        <v>45</v>
      </c>
      <c r="N24" s="46">
        <v>3</v>
      </c>
      <c r="O24" s="17">
        <v>1</v>
      </c>
    </row>
    <row r="25" spans="1:15" x14ac:dyDescent="0.2">
      <c r="A25" s="29">
        <v>11</v>
      </c>
      <c r="B25" s="51" t="s">
        <v>79</v>
      </c>
      <c r="C25" s="44" t="s">
        <v>35</v>
      </c>
      <c r="D25" s="16"/>
      <c r="E25" s="16"/>
      <c r="F25" s="16"/>
      <c r="G25" s="16"/>
      <c r="H25" s="16"/>
      <c r="I25" s="17"/>
      <c r="J25" s="45">
        <v>1</v>
      </c>
      <c r="K25" s="45">
        <v>1</v>
      </c>
      <c r="L25" s="45"/>
      <c r="M25" s="45" t="s">
        <v>46</v>
      </c>
      <c r="N25" s="46">
        <v>4</v>
      </c>
      <c r="O25" s="17">
        <v>1</v>
      </c>
    </row>
    <row r="26" spans="1:15" x14ac:dyDescent="0.2">
      <c r="A26" s="29">
        <v>12</v>
      </c>
      <c r="B26" s="51" t="s">
        <v>43</v>
      </c>
      <c r="C26" s="44" t="s">
        <v>35</v>
      </c>
      <c r="D26" s="16"/>
      <c r="E26" s="16"/>
      <c r="F26" s="16"/>
      <c r="G26" s="16"/>
      <c r="H26" s="16"/>
      <c r="I26" s="17"/>
      <c r="J26" s="45"/>
      <c r="K26" s="45">
        <v>2</v>
      </c>
      <c r="L26" s="45"/>
      <c r="M26" s="45" t="s">
        <v>14</v>
      </c>
      <c r="N26" s="46">
        <v>4</v>
      </c>
      <c r="O26" s="17">
        <v>1</v>
      </c>
    </row>
    <row r="27" spans="1:15" x14ac:dyDescent="0.2">
      <c r="A27" s="18"/>
      <c r="B27" s="30"/>
      <c r="C27" s="30"/>
      <c r="D27" s="24">
        <f>SUM(D15:D26)</f>
        <v>9</v>
      </c>
      <c r="E27" s="24">
        <f>SUM(E15:E26)</f>
        <v>1</v>
      </c>
      <c r="F27" s="24">
        <v>6</v>
      </c>
      <c r="G27" s="30"/>
      <c r="H27" s="31">
        <v>19</v>
      </c>
      <c r="I27" s="31"/>
      <c r="J27" s="24">
        <v>8</v>
      </c>
      <c r="K27" s="24">
        <v>5</v>
      </c>
      <c r="L27" s="47">
        <v>4</v>
      </c>
      <c r="M27" s="30"/>
      <c r="N27" s="31">
        <v>24</v>
      </c>
      <c r="O27" s="31"/>
    </row>
    <row r="28" spans="1:15" x14ac:dyDescent="0.2">
      <c r="A28" s="18" t="s">
        <v>103</v>
      </c>
      <c r="B28" s="34"/>
      <c r="C28" s="30"/>
      <c r="D28" s="82">
        <v>16</v>
      </c>
      <c r="E28" s="83"/>
      <c r="F28" s="83"/>
      <c r="G28" s="83"/>
      <c r="H28" s="83"/>
      <c r="I28" s="30"/>
      <c r="J28" s="84">
        <v>17</v>
      </c>
      <c r="K28" s="84"/>
      <c r="L28" s="84"/>
      <c r="M28" s="84"/>
      <c r="N28" s="84"/>
      <c r="O28" s="84"/>
    </row>
    <row r="29" spans="1:15" x14ac:dyDescent="0.2">
      <c r="A29" s="26"/>
      <c r="B29" s="35" t="s">
        <v>38</v>
      </c>
      <c r="C29" s="27"/>
      <c r="D29" s="27"/>
      <c r="E29" s="27"/>
      <c r="F29" s="27"/>
      <c r="G29" s="27"/>
      <c r="H29" s="27"/>
      <c r="I29" s="27"/>
      <c r="J29" s="28"/>
      <c r="K29" s="28"/>
      <c r="L29" s="28"/>
      <c r="M29" s="27"/>
      <c r="N29" s="27"/>
      <c r="O29" s="27"/>
    </row>
    <row r="30" spans="1:15" x14ac:dyDescent="0.2">
      <c r="A30" s="85">
        <v>1</v>
      </c>
      <c r="B30" s="53" t="s">
        <v>102</v>
      </c>
      <c r="C30" s="91" t="s">
        <v>34</v>
      </c>
      <c r="D30" s="93">
        <v>2</v>
      </c>
      <c r="E30" s="93">
        <v>2</v>
      </c>
      <c r="F30" s="93"/>
      <c r="G30" s="93" t="s">
        <v>45</v>
      </c>
      <c r="H30" s="93">
        <v>5</v>
      </c>
      <c r="I30" s="95">
        <v>1</v>
      </c>
      <c r="J30" s="94"/>
      <c r="K30" s="94"/>
      <c r="L30" s="94"/>
      <c r="M30" s="94"/>
      <c r="N30" s="94"/>
      <c r="O30" s="95"/>
    </row>
    <row r="31" spans="1:15" x14ac:dyDescent="0.2">
      <c r="A31" s="85"/>
      <c r="B31" s="38" t="s">
        <v>93</v>
      </c>
      <c r="C31" s="91"/>
      <c r="D31" s="93"/>
      <c r="E31" s="93"/>
      <c r="F31" s="93"/>
      <c r="G31" s="93"/>
      <c r="H31" s="93"/>
      <c r="I31" s="95"/>
      <c r="J31" s="94"/>
      <c r="K31" s="94"/>
      <c r="L31" s="94"/>
      <c r="M31" s="94"/>
      <c r="N31" s="94"/>
      <c r="O31" s="95"/>
    </row>
    <row r="32" spans="1:15" x14ac:dyDescent="0.2">
      <c r="A32" s="85">
        <v>2</v>
      </c>
      <c r="B32" s="54" t="s">
        <v>80</v>
      </c>
      <c r="C32" s="86" t="s">
        <v>34</v>
      </c>
      <c r="D32" s="76">
        <v>1</v>
      </c>
      <c r="E32" s="76"/>
      <c r="F32" s="76">
        <v>1</v>
      </c>
      <c r="G32" s="76" t="s">
        <v>14</v>
      </c>
      <c r="H32" s="76">
        <v>2</v>
      </c>
      <c r="I32" s="78">
        <v>1</v>
      </c>
      <c r="J32" s="96"/>
      <c r="K32" s="96"/>
      <c r="L32" s="96"/>
      <c r="M32" s="96"/>
      <c r="N32" s="96"/>
      <c r="O32" s="78"/>
    </row>
    <row r="33" spans="1:15" x14ac:dyDescent="0.2">
      <c r="A33" s="85"/>
      <c r="B33" s="38" t="s">
        <v>81</v>
      </c>
      <c r="C33" s="87"/>
      <c r="D33" s="77"/>
      <c r="E33" s="77"/>
      <c r="F33" s="77"/>
      <c r="G33" s="77"/>
      <c r="H33" s="77"/>
      <c r="I33" s="79"/>
      <c r="J33" s="97"/>
      <c r="K33" s="97"/>
      <c r="L33" s="97"/>
      <c r="M33" s="97"/>
      <c r="N33" s="97"/>
      <c r="O33" s="79"/>
    </row>
    <row r="34" spans="1:15" x14ac:dyDescent="0.2">
      <c r="A34" s="89">
        <v>3</v>
      </c>
      <c r="B34" s="38" t="s">
        <v>82</v>
      </c>
      <c r="C34" s="86" t="s">
        <v>35</v>
      </c>
      <c r="D34" s="76">
        <v>2</v>
      </c>
      <c r="E34" s="76"/>
      <c r="F34" s="76">
        <v>2</v>
      </c>
      <c r="G34" s="76" t="s">
        <v>14</v>
      </c>
      <c r="H34" s="76">
        <v>4</v>
      </c>
      <c r="I34" s="78">
        <v>1</v>
      </c>
      <c r="J34" s="96"/>
      <c r="K34" s="96"/>
      <c r="L34" s="96"/>
      <c r="M34" s="96"/>
      <c r="N34" s="96"/>
      <c r="O34" s="78"/>
    </row>
    <row r="35" spans="1:15" x14ac:dyDescent="0.2">
      <c r="A35" s="90"/>
      <c r="B35" s="38" t="s">
        <v>83</v>
      </c>
      <c r="C35" s="87"/>
      <c r="D35" s="77"/>
      <c r="E35" s="77"/>
      <c r="F35" s="77"/>
      <c r="G35" s="77"/>
      <c r="H35" s="77"/>
      <c r="I35" s="79"/>
      <c r="J35" s="97"/>
      <c r="K35" s="97"/>
      <c r="L35" s="97"/>
      <c r="M35" s="97"/>
      <c r="N35" s="97"/>
      <c r="O35" s="79"/>
    </row>
    <row r="36" spans="1:15" ht="25.5" x14ac:dyDescent="0.2">
      <c r="A36" s="85">
        <v>4</v>
      </c>
      <c r="B36" s="38" t="s">
        <v>84</v>
      </c>
      <c r="C36" s="91" t="s">
        <v>34</v>
      </c>
      <c r="D36" s="76"/>
      <c r="E36" s="76"/>
      <c r="F36" s="76"/>
      <c r="G36" s="76"/>
      <c r="H36" s="76"/>
      <c r="I36" s="78"/>
      <c r="J36" s="98">
        <v>2</v>
      </c>
      <c r="K36" s="98">
        <v>1</v>
      </c>
      <c r="L36" s="96"/>
      <c r="M36" s="98" t="s">
        <v>45</v>
      </c>
      <c r="N36" s="98">
        <v>4</v>
      </c>
      <c r="O36" s="78">
        <v>1</v>
      </c>
    </row>
    <row r="37" spans="1:15" x14ac:dyDescent="0.2">
      <c r="A37" s="85"/>
      <c r="B37" s="38" t="s">
        <v>85</v>
      </c>
      <c r="C37" s="91"/>
      <c r="D37" s="77"/>
      <c r="E37" s="77"/>
      <c r="F37" s="77"/>
      <c r="G37" s="77"/>
      <c r="H37" s="77"/>
      <c r="I37" s="79"/>
      <c r="J37" s="99"/>
      <c r="K37" s="99"/>
      <c r="L37" s="97"/>
      <c r="M37" s="99"/>
      <c r="N37" s="99"/>
      <c r="O37" s="79"/>
    </row>
    <row r="38" spans="1:15" x14ac:dyDescent="0.2">
      <c r="A38" s="89">
        <v>5</v>
      </c>
      <c r="B38" s="38" t="s">
        <v>86</v>
      </c>
      <c r="C38" s="91" t="s">
        <v>35</v>
      </c>
      <c r="D38" s="93"/>
      <c r="E38" s="93"/>
      <c r="F38" s="93"/>
      <c r="G38" s="93"/>
      <c r="H38" s="93"/>
      <c r="I38" s="95"/>
      <c r="J38" s="94">
        <v>2</v>
      </c>
      <c r="K38" s="94">
        <v>1</v>
      </c>
      <c r="L38" s="94"/>
      <c r="M38" s="94" t="s">
        <v>14</v>
      </c>
      <c r="N38" s="94">
        <v>2</v>
      </c>
      <c r="O38" s="95">
        <v>1</v>
      </c>
    </row>
    <row r="39" spans="1:15" x14ac:dyDescent="0.2">
      <c r="A39" s="90"/>
      <c r="B39" s="38" t="s">
        <v>87</v>
      </c>
      <c r="C39" s="91"/>
      <c r="D39" s="93"/>
      <c r="E39" s="93"/>
      <c r="F39" s="93"/>
      <c r="G39" s="93"/>
      <c r="H39" s="93"/>
      <c r="I39" s="95"/>
      <c r="J39" s="94"/>
      <c r="K39" s="94"/>
      <c r="L39" s="94"/>
      <c r="M39" s="94"/>
      <c r="N39" s="94"/>
      <c r="O39" s="95"/>
    </row>
    <row r="40" spans="1:15" x14ac:dyDescent="0.2">
      <c r="A40" s="21"/>
      <c r="B40" s="22"/>
      <c r="C40" s="23"/>
      <c r="D40" s="24">
        <v>5</v>
      </c>
      <c r="E40" s="55">
        <v>2</v>
      </c>
      <c r="F40" s="24">
        <v>3</v>
      </c>
      <c r="G40" s="23"/>
      <c r="H40" s="24">
        <v>11</v>
      </c>
      <c r="I40" s="24"/>
      <c r="J40" s="24">
        <v>4</v>
      </c>
      <c r="K40" s="24">
        <v>2</v>
      </c>
      <c r="L40" s="37"/>
      <c r="M40" s="25"/>
      <c r="N40" s="24">
        <v>6</v>
      </c>
      <c r="O40" s="24"/>
    </row>
    <row r="41" spans="1:15" x14ac:dyDescent="0.2">
      <c r="A41" s="11"/>
      <c r="B41" s="19" t="s">
        <v>95</v>
      </c>
      <c r="C41" s="30"/>
      <c r="D41" s="82">
        <v>26</v>
      </c>
      <c r="E41" s="83"/>
      <c r="F41" s="83"/>
      <c r="G41" s="83"/>
      <c r="H41" s="31">
        <f>H40+H27</f>
        <v>30</v>
      </c>
      <c r="I41" s="31"/>
      <c r="J41" s="84">
        <v>23</v>
      </c>
      <c r="K41" s="83"/>
      <c r="L41" s="83"/>
      <c r="M41" s="83"/>
      <c r="N41" s="31">
        <f>N40+N27</f>
        <v>30</v>
      </c>
      <c r="O41" s="31"/>
    </row>
    <row r="42" spans="1:15" x14ac:dyDescent="0.2">
      <c r="A42" s="11"/>
      <c r="B42" s="56" t="s">
        <v>100</v>
      </c>
      <c r="C42" s="11"/>
      <c r="D42" s="57"/>
      <c r="E42" s="11"/>
      <c r="F42" s="11"/>
      <c r="G42" s="11"/>
      <c r="H42" s="58"/>
      <c r="I42" s="58"/>
      <c r="J42" s="58"/>
      <c r="K42" s="11"/>
      <c r="L42" s="11"/>
      <c r="M42" s="11"/>
      <c r="N42" s="11"/>
      <c r="O42" s="58"/>
    </row>
    <row r="43" spans="1:15" x14ac:dyDescent="0.2">
      <c r="A43" s="11"/>
      <c r="B43" s="9" t="s">
        <v>101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2">
      <c r="A44" s="11"/>
      <c r="B44" s="10" t="s">
        <v>104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x14ac:dyDescent="0.2">
      <c r="A45" s="6"/>
      <c r="B45" s="43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5.5" x14ac:dyDescent="0.2">
      <c r="A47" s="2"/>
      <c r="B47" s="10" t="s">
        <v>23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2"/>
      <c r="B48" s="59" t="s">
        <v>21</v>
      </c>
      <c r="C48" s="12"/>
      <c r="D48" s="60"/>
      <c r="E48" s="61"/>
      <c r="F48" s="61"/>
      <c r="G48" s="61"/>
      <c r="H48" s="61"/>
      <c r="I48" s="61"/>
      <c r="J48" s="48"/>
      <c r="K48" s="48"/>
      <c r="L48" s="48"/>
      <c r="M48" s="48"/>
      <c r="N48" s="48" t="s">
        <v>22</v>
      </c>
      <c r="O48" s="61"/>
    </row>
    <row r="49" spans="1:15" x14ac:dyDescent="0.2">
      <c r="A49" s="1"/>
      <c r="B49" s="1"/>
      <c r="C49" s="1"/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13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x14ac:dyDescent="0.2">
      <c r="A51" s="6"/>
      <c r="B51" s="14" t="s">
        <v>20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x14ac:dyDescent="0.2">
      <c r="A52" s="2"/>
      <c r="B52" s="39" t="s">
        <v>88</v>
      </c>
      <c r="C52" s="11" t="s">
        <v>35</v>
      </c>
      <c r="D52" s="16">
        <v>1</v>
      </c>
      <c r="E52" s="16"/>
      <c r="F52" s="16">
        <v>1</v>
      </c>
      <c r="G52" s="16" t="s">
        <v>14</v>
      </c>
      <c r="H52" s="16">
        <v>2</v>
      </c>
      <c r="I52" s="17">
        <v>1</v>
      </c>
      <c r="J52" s="45"/>
      <c r="K52" s="45"/>
      <c r="L52" s="45"/>
      <c r="M52" s="45"/>
      <c r="N52" s="45"/>
      <c r="O52" s="17"/>
    </row>
    <row r="53" spans="1:15" x14ac:dyDescent="0.2">
      <c r="A53" s="2"/>
      <c r="B53" s="39" t="s">
        <v>90</v>
      </c>
      <c r="C53" s="11" t="s">
        <v>26</v>
      </c>
      <c r="D53" s="16"/>
      <c r="E53" s="16">
        <v>2</v>
      </c>
      <c r="F53" s="16"/>
      <c r="G53" s="16" t="s">
        <v>46</v>
      </c>
      <c r="H53" s="16">
        <v>2</v>
      </c>
      <c r="I53" s="17">
        <v>1</v>
      </c>
      <c r="J53" s="45"/>
      <c r="K53" s="45"/>
      <c r="L53" s="45"/>
      <c r="M53" s="45"/>
      <c r="N53" s="45"/>
      <c r="O53" s="17"/>
    </row>
    <row r="54" spans="1:15" ht="15" x14ac:dyDescent="0.25">
      <c r="A54" s="2"/>
      <c r="B54" s="42" t="s">
        <v>92</v>
      </c>
      <c r="C54" s="11" t="s">
        <v>26</v>
      </c>
      <c r="D54" s="65"/>
      <c r="E54" s="66">
        <v>2</v>
      </c>
      <c r="F54" s="65"/>
      <c r="G54" s="66" t="s">
        <v>14</v>
      </c>
      <c r="H54" s="66">
        <v>1</v>
      </c>
      <c r="I54" s="40">
        <v>1</v>
      </c>
      <c r="J54" s="45"/>
      <c r="K54" s="45"/>
      <c r="L54" s="45"/>
      <c r="M54" s="45"/>
      <c r="N54" s="45"/>
      <c r="O54" s="17"/>
    </row>
    <row r="55" spans="1:15" x14ac:dyDescent="0.2">
      <c r="A55" s="2"/>
      <c r="B55" s="39" t="s">
        <v>89</v>
      </c>
      <c r="C55" s="11" t="s">
        <v>35</v>
      </c>
      <c r="D55" s="16"/>
      <c r="E55" s="16"/>
      <c r="F55" s="16"/>
      <c r="G55" s="16"/>
      <c r="H55" s="16"/>
      <c r="I55" s="17"/>
      <c r="J55" s="45">
        <v>1</v>
      </c>
      <c r="K55" s="45"/>
      <c r="L55" s="45">
        <v>1</v>
      </c>
      <c r="M55" s="45" t="s">
        <v>14</v>
      </c>
      <c r="N55" s="45">
        <v>2</v>
      </c>
      <c r="O55" s="17">
        <v>1</v>
      </c>
    </row>
    <row r="56" spans="1:15" x14ac:dyDescent="0.2">
      <c r="A56" s="2"/>
      <c r="B56" s="39" t="s">
        <v>90</v>
      </c>
      <c r="C56" s="11" t="s">
        <v>26</v>
      </c>
      <c r="D56" s="16"/>
      <c r="E56" s="16"/>
      <c r="F56" s="16"/>
      <c r="G56" s="16"/>
      <c r="H56" s="16"/>
      <c r="I56" s="17"/>
      <c r="J56" s="45"/>
      <c r="K56" s="45">
        <v>2</v>
      </c>
      <c r="L56" s="45"/>
      <c r="M56" s="45" t="s">
        <v>46</v>
      </c>
      <c r="N56" s="45">
        <v>2</v>
      </c>
      <c r="O56" s="17">
        <v>1</v>
      </c>
    </row>
    <row r="57" spans="1:15" x14ac:dyDescent="0.2">
      <c r="A57" s="15"/>
      <c r="B57" s="63" t="s">
        <v>92</v>
      </c>
      <c r="C57" s="64" t="s">
        <v>26</v>
      </c>
      <c r="D57" s="67"/>
      <c r="E57" s="67"/>
      <c r="F57" s="67"/>
      <c r="G57" s="68"/>
      <c r="H57" s="67"/>
      <c r="I57" s="68"/>
      <c r="J57" s="70"/>
      <c r="K57" s="71">
        <v>2</v>
      </c>
      <c r="L57" s="70"/>
      <c r="M57" s="72" t="s">
        <v>14</v>
      </c>
      <c r="N57" s="71">
        <v>1</v>
      </c>
      <c r="O57" s="69">
        <v>1</v>
      </c>
    </row>
    <row r="58" spans="1:15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5" x14ac:dyDescent="0.2">
      <c r="A59" s="15"/>
      <c r="B59" s="50" t="s">
        <v>44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5" x14ac:dyDescent="0.2">
      <c r="A60" s="15"/>
      <c r="B60" s="50" t="s">
        <v>37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5" x14ac:dyDescent="0.2">
      <c r="A61" s="15"/>
      <c r="B61" s="50" t="s">
        <v>39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2">
      <c r="A62" s="15"/>
      <c r="B62" s="50" t="s">
        <v>42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x14ac:dyDescent="0.2">
      <c r="A65" s="2"/>
      <c r="B65" s="5" t="s">
        <v>0</v>
      </c>
      <c r="C65" s="5" t="s">
        <v>1</v>
      </c>
      <c r="D65" s="2"/>
      <c r="E65" s="2"/>
      <c r="F65" s="2"/>
      <c r="G65" s="2"/>
      <c r="H65" s="2"/>
      <c r="I65" s="2"/>
      <c r="J65" s="88" t="s">
        <v>3</v>
      </c>
      <c r="K65" s="100"/>
      <c r="L65" s="100"/>
      <c r="M65" s="100"/>
      <c r="N65" s="100"/>
      <c r="O65" s="100"/>
    </row>
    <row r="66" spans="1:15" x14ac:dyDescent="0.2">
      <c r="A66" s="15"/>
      <c r="B66" s="15" t="s">
        <v>49</v>
      </c>
      <c r="C66" s="15" t="s">
        <v>50</v>
      </c>
      <c r="D66" s="15"/>
      <c r="E66" s="15"/>
      <c r="F66" s="15"/>
      <c r="G66" s="15"/>
      <c r="H66" s="15"/>
      <c r="I66" s="15"/>
      <c r="J66" s="15" t="s">
        <v>91</v>
      </c>
      <c r="K66" s="15"/>
      <c r="L66" s="15"/>
      <c r="M66" s="15"/>
      <c r="N66" s="15"/>
      <c r="O66" s="15"/>
    </row>
  </sheetData>
  <mergeCells count="77">
    <mergeCell ref="N38:N39"/>
    <mergeCell ref="O38:O39"/>
    <mergeCell ref="D41:G41"/>
    <mergeCell ref="J41:M41"/>
    <mergeCell ref="J65:O65"/>
    <mergeCell ref="H38:H39"/>
    <mergeCell ref="I38:I39"/>
    <mergeCell ref="J38:J39"/>
    <mergeCell ref="K38:K39"/>
    <mergeCell ref="L38:L39"/>
    <mergeCell ref="M38:M39"/>
    <mergeCell ref="G38:G39"/>
    <mergeCell ref="A38:A39"/>
    <mergeCell ref="C38:C39"/>
    <mergeCell ref="D38:D39"/>
    <mergeCell ref="E38:E39"/>
    <mergeCell ref="F38:F39"/>
    <mergeCell ref="J36:J37"/>
    <mergeCell ref="K36:K37"/>
    <mergeCell ref="L36:L37"/>
    <mergeCell ref="M36:M37"/>
    <mergeCell ref="N36:N37"/>
    <mergeCell ref="O36:O37"/>
    <mergeCell ref="N34:N35"/>
    <mergeCell ref="O34:O35"/>
    <mergeCell ref="A36:A37"/>
    <mergeCell ref="C36:C37"/>
    <mergeCell ref="D36:D37"/>
    <mergeCell ref="E36:E37"/>
    <mergeCell ref="F36:F37"/>
    <mergeCell ref="G36:G37"/>
    <mergeCell ref="H36:H37"/>
    <mergeCell ref="I36:I37"/>
    <mergeCell ref="H34:H35"/>
    <mergeCell ref="I34:I35"/>
    <mergeCell ref="J34:J35"/>
    <mergeCell ref="K34:K35"/>
    <mergeCell ref="L34:L35"/>
    <mergeCell ref="M34:M35"/>
    <mergeCell ref="A34:A35"/>
    <mergeCell ref="C34:C35"/>
    <mergeCell ref="D34:D35"/>
    <mergeCell ref="E34:E35"/>
    <mergeCell ref="F34:F35"/>
    <mergeCell ref="G34:G35"/>
    <mergeCell ref="J32:J33"/>
    <mergeCell ref="K32:K33"/>
    <mergeCell ref="L32:L33"/>
    <mergeCell ref="M32:M33"/>
    <mergeCell ref="N32:N33"/>
    <mergeCell ref="O32:O33"/>
    <mergeCell ref="N30:N31"/>
    <mergeCell ref="O30:O31"/>
    <mergeCell ref="A32:A33"/>
    <mergeCell ref="C32:C33"/>
    <mergeCell ref="D32:D33"/>
    <mergeCell ref="E32:E33"/>
    <mergeCell ref="F32:F33"/>
    <mergeCell ref="G32:G33"/>
    <mergeCell ref="H32:H33"/>
    <mergeCell ref="I32:I33"/>
    <mergeCell ref="H30:H31"/>
    <mergeCell ref="I30:I31"/>
    <mergeCell ref="J30:J31"/>
    <mergeCell ref="K30:K31"/>
    <mergeCell ref="L30:L31"/>
    <mergeCell ref="M30:M31"/>
    <mergeCell ref="D13:F13"/>
    <mergeCell ref="J13:L13"/>
    <mergeCell ref="D28:H28"/>
    <mergeCell ref="J28:O28"/>
    <mergeCell ref="G30:G31"/>
    <mergeCell ref="A30:A31"/>
    <mergeCell ref="C30:C31"/>
    <mergeCell ref="D30:D31"/>
    <mergeCell ref="E30:E31"/>
    <mergeCell ref="F30:F31"/>
  </mergeCells>
  <pageMargins left="0.7" right="0.7" top="0.75" bottom="0.75" header="0.3" footer="0.3"/>
  <pageSetup paperSize="9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Anul I</vt:lpstr>
      <vt:lpstr>Anul II</vt:lpstr>
      <vt:lpstr>Anul 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2026-07-06T05:41:45Z</cp:lastPrinted>
  <dcterms:created xsi:type="dcterms:W3CDTF">2018-04-18T08:50:26Z</dcterms:created>
  <dcterms:modified xsi:type="dcterms:W3CDTF">2026-09-08T04:35:34Z</dcterms:modified>
</cp:coreProperties>
</file>