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autoCompressPictures="0"/>
  <bookViews>
    <workbookView xWindow="10170" yWindow="645" windowWidth="12150" windowHeight="11190" activeTab="1"/>
  </bookViews>
  <sheets>
    <sheet name="Anul I" sheetId="3" r:id="rId1"/>
    <sheet name="An II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2" l="1"/>
  <c r="F47" i="2"/>
  <c r="H39" i="2"/>
  <c r="H27" i="2"/>
  <c r="H47" i="2"/>
  <c r="N27" i="2"/>
  <c r="N39" i="2"/>
  <c r="N47" i="2"/>
  <c r="L27" i="2"/>
  <c r="L47" i="2"/>
  <c r="E27" i="2"/>
  <c r="E39" i="2"/>
  <c r="E47" i="2"/>
  <c r="D27" i="2"/>
  <c r="D39" i="2"/>
  <c r="D47" i="2"/>
  <c r="N46" i="2"/>
  <c r="L46" i="2"/>
  <c r="K46" i="2"/>
  <c r="J46" i="2"/>
  <c r="H46" i="2"/>
  <c r="F46" i="2"/>
  <c r="E46" i="2"/>
  <c r="D46" i="2"/>
  <c r="K39" i="2"/>
  <c r="K47" i="2" s="1"/>
  <c r="J39" i="2"/>
  <c r="K27" i="2"/>
  <c r="J27" i="2"/>
  <c r="J47" i="2"/>
</calcChain>
</file>

<file path=xl/sharedStrings.xml><?xml version="1.0" encoding="utf-8"?>
<sst xmlns="http://schemas.openxmlformats.org/spreadsheetml/2006/main" count="368" uniqueCount="183">
  <si>
    <t>RECTOR,</t>
  </si>
  <si>
    <t>DECAN,</t>
  </si>
  <si>
    <t xml:space="preserve">                     SEMESTRUL I               </t>
  </si>
  <si>
    <t>DIRECTOR DEPARTAMENT,</t>
  </si>
  <si>
    <t xml:space="preserve">                     SEMESTRUL II               </t>
  </si>
  <si>
    <t>Nr.</t>
  </si>
  <si>
    <t>Tipul</t>
  </si>
  <si>
    <t>Tip oră</t>
  </si>
  <si>
    <t xml:space="preserve">Forma de </t>
  </si>
  <si>
    <t>Număr de</t>
  </si>
  <si>
    <t>crt.</t>
  </si>
  <si>
    <t>disciplinei</t>
  </si>
  <si>
    <t>c.t.</t>
  </si>
  <si>
    <t>l.p.</t>
  </si>
  <si>
    <t>sem.</t>
  </si>
  <si>
    <t>verificare</t>
  </si>
  <si>
    <t xml:space="preserve">  credite</t>
  </si>
  <si>
    <t>examen</t>
  </si>
  <si>
    <t>30 ECTS</t>
  </si>
  <si>
    <t>UNIVERSITATEA DIN BUCUREȘTI</t>
  </si>
  <si>
    <r>
      <t xml:space="preserve">FORMA DE ÎNVĂȚĂMÂNT:  </t>
    </r>
    <r>
      <rPr>
        <b/>
        <sz val="10"/>
        <rFont val="Arial"/>
        <family val="2"/>
      </rPr>
      <t>CU FRECVENȚĂ</t>
    </r>
  </si>
  <si>
    <t>Tip</t>
  </si>
  <si>
    <t>predare</t>
  </si>
  <si>
    <t>față în față</t>
  </si>
  <si>
    <t>Total ore de curs: x din care y% online</t>
  </si>
  <si>
    <t>Total ore de activități practice: z din care w% online</t>
  </si>
  <si>
    <t>Denumirea disciplinei</t>
  </si>
  <si>
    <t>A</t>
  </si>
  <si>
    <t>colocviu</t>
  </si>
  <si>
    <t>B</t>
  </si>
  <si>
    <t>C</t>
  </si>
  <si>
    <t>FACULTATEA DE GEOGRAFIE</t>
  </si>
  <si>
    <t>DURATA STUDIILOR:  3 ANI</t>
  </si>
  <si>
    <t>Total ore obligatorii / săptămână:</t>
  </si>
  <si>
    <t>Total ore/an</t>
  </si>
  <si>
    <t>ANUL II  -  PLAN DE ÎNVĂȚĂMÂNT</t>
  </si>
  <si>
    <t>Geomorfologie generală</t>
  </si>
  <si>
    <t>Geografia populației</t>
  </si>
  <si>
    <t>Geografia Europei</t>
  </si>
  <si>
    <t xml:space="preserve">Geografia solurilor* </t>
  </si>
  <si>
    <t>Pedologie*</t>
  </si>
  <si>
    <t>Geografia așezărilor umane</t>
  </si>
  <si>
    <t>Toponimie</t>
  </si>
  <si>
    <t xml:space="preserve">Geografie politică* </t>
  </si>
  <si>
    <t>Etica și integritate academică*</t>
  </si>
  <si>
    <t>Economie generală</t>
  </si>
  <si>
    <t xml:space="preserve">Regiuni geografice și turistice ale lumii* </t>
  </si>
  <si>
    <t>Zone și regiuni turistice mondiale*</t>
  </si>
  <si>
    <t>Etnografie</t>
  </si>
  <si>
    <t xml:space="preserve">Evaluarea resurselor turistice* </t>
  </si>
  <si>
    <t>Potențial turistic general*</t>
  </si>
  <si>
    <t>Sisteme teritoriale și planificare în turism</t>
  </si>
  <si>
    <t>Turism cultural</t>
  </si>
  <si>
    <t>Geomorfologie aplicată</t>
  </si>
  <si>
    <t>Geografia sănătății și serviciilor sanitare</t>
  </si>
  <si>
    <t>Patrimoniul turistic al României</t>
  </si>
  <si>
    <t>Legislație în turism</t>
  </si>
  <si>
    <t xml:space="preserve">Biogeografie* </t>
  </si>
  <si>
    <t>Biomuri continentale*</t>
  </si>
  <si>
    <t>Practică profesională/Practică de teren - 2 săptămân (10 zile lucrătoare x 8 ore/zi + 4 ore colocviu = 84 ore)</t>
  </si>
  <si>
    <t>5E,3C</t>
  </si>
  <si>
    <t xml:space="preserve">DOMENIUL: GEOGRAFIE </t>
  </si>
  <si>
    <t>Discipline obligatorii</t>
  </si>
  <si>
    <t>specializare</t>
  </si>
  <si>
    <t>Discipline opționale (MINIM 8 credite/sem)</t>
  </si>
  <si>
    <t>Discipline facultative</t>
  </si>
  <si>
    <t>din care 0% online</t>
  </si>
  <si>
    <t>Prof.univ.dr. Marian Preda</t>
  </si>
  <si>
    <t>Prof.univ. dr. Alexandru Nedelea</t>
  </si>
  <si>
    <t>Prof. univ. dr. Liliana Dumitrache</t>
  </si>
  <si>
    <t>Total ore opționale / săptămână:</t>
  </si>
  <si>
    <t xml:space="preserve">Total ore / săptămână A+B </t>
  </si>
  <si>
    <t>Total ore facultative / săptămână -</t>
  </si>
  <si>
    <t>fundamentală</t>
  </si>
  <si>
    <t>complementară</t>
  </si>
  <si>
    <t>Activități de voluntariat</t>
  </si>
  <si>
    <t>2026-2027</t>
  </si>
  <si>
    <t>ANUL UNIVERSITAR 2026 - 2027</t>
  </si>
  <si>
    <t>PROGRAMUL DE STUDII UNIVERSITARE DE LICENȚĂ GEOGRAFIA TURISMULUI (la Focșani)</t>
  </si>
  <si>
    <t>Activități aplicative/CIVIS</t>
  </si>
  <si>
    <t>Universitatea</t>
  </si>
  <si>
    <t>Universitatea din București</t>
  </si>
  <si>
    <t>Facultatea</t>
  </si>
  <si>
    <t>Facultatea de Geografie</t>
  </si>
  <si>
    <t>Domeniul de licență</t>
  </si>
  <si>
    <t>Geografie</t>
  </si>
  <si>
    <t>Programul de studii</t>
  </si>
  <si>
    <t>Limba de predare</t>
  </si>
  <si>
    <t>Română</t>
  </si>
  <si>
    <t>Forma de învățământ</t>
  </si>
  <si>
    <t>Cu frecvență</t>
  </si>
  <si>
    <t>Durata studiilor / nr. semestre</t>
  </si>
  <si>
    <t>3 ani / 6 semestre</t>
  </si>
  <si>
    <t>Număr total de credite ECTS</t>
  </si>
  <si>
    <t>180</t>
  </si>
  <si>
    <t>Nivelul calificării (CNC/EQF)</t>
  </si>
  <si>
    <t>Nivel 6 / EQF 6</t>
  </si>
  <si>
    <t>Promoția de la care se aplică</t>
  </si>
  <si>
    <t>2026-2029</t>
  </si>
  <si>
    <t>Anul I - Semestrul I</t>
  </si>
  <si>
    <t>Anul universitar 2026 - 2027</t>
  </si>
  <si>
    <t>Cod
disciplină</t>
  </si>
  <si>
    <t>Categorie
formativă
(DF/DS/DC)</t>
  </si>
  <si>
    <t>Regim
(DOB/DOP/DFA)</t>
  </si>
  <si>
    <t>S</t>
  </si>
  <si>
    <t>L/LP</t>
  </si>
  <si>
    <t>P</t>
  </si>
  <si>
    <t>Total
ore</t>
  </si>
  <si>
    <t>Total ore
online</t>
  </si>
  <si>
    <t>ECTS</t>
  </si>
  <si>
    <t>Forma de
evaluare</t>
  </si>
  <si>
    <t>GT-11T</t>
  </si>
  <si>
    <t>Topografie</t>
  </si>
  <si>
    <t>DF</t>
  </si>
  <si>
    <t>DOB</t>
  </si>
  <si>
    <t>GT-11GFG</t>
  </si>
  <si>
    <t>Geografie fizică generală</t>
  </si>
  <si>
    <t>GT-11M</t>
  </si>
  <si>
    <t>Meteorologie</t>
  </si>
  <si>
    <t>GT-11H</t>
  </si>
  <si>
    <t>Hidrologie (generală și ape subterane)</t>
  </si>
  <si>
    <t>GT-11GE</t>
  </si>
  <si>
    <t>Geografie economică</t>
  </si>
  <si>
    <t>GT-11GT</t>
  </si>
  <si>
    <t>Geografia turismului</t>
  </si>
  <si>
    <t>DS</t>
  </si>
  <si>
    <t>GT-11IS</t>
  </si>
  <si>
    <t>Introducere în SIG (Sisteme Informaționale Geografice)</t>
  </si>
  <si>
    <t>DC</t>
  </si>
  <si>
    <t>Total ore obligatorii / săptămână</t>
  </si>
  <si>
    <t xml:space="preserve">Discipline opționale </t>
  </si>
  <si>
    <t>GT-11O/GT-11GMO</t>
  </si>
  <si>
    <t>Oceanografie/Geografia mărilor și oceanelor</t>
  </si>
  <si>
    <t>DOP</t>
  </si>
  <si>
    <t>Total ore opționale / săptămână</t>
  </si>
  <si>
    <t>TOTAL ore obligatorii + opționale / săptămână (DOB+DOP)</t>
  </si>
  <si>
    <t>GT-11LS</t>
  </si>
  <si>
    <t>Limbă străină</t>
  </si>
  <si>
    <t>DFA</t>
  </si>
  <si>
    <t>GT-11AV</t>
  </si>
  <si>
    <t>Total ore facultative / săptămână</t>
  </si>
  <si>
    <t>Total credite per semestru</t>
  </si>
  <si>
    <t>Total ore obligatorii pe săptămână</t>
  </si>
  <si>
    <t xml:space="preserve">C = curs; S = seminar; L/LP = laborator / lucrări practice; P = proiect.   DF = discipline fundamentale; DS = discipline de specializare; DC = discipline complementare.   DOB = discipline obligatorii; DOP = discipline opționale; DFA = discipline facultative.    </t>
  </si>
  <si>
    <t>Anul I - Semestrul II</t>
  </si>
  <si>
    <t>GT-12C</t>
  </si>
  <si>
    <t>Cartografie</t>
  </si>
  <si>
    <t>GT-12GUG</t>
  </si>
  <si>
    <t>Geografie umană generală</t>
  </si>
  <si>
    <t>GT-12C2</t>
  </si>
  <si>
    <t>Climatologie</t>
  </si>
  <si>
    <t>GT-12H</t>
  </si>
  <si>
    <t>Hidrologie (Potamologie și Limnologie)</t>
  </si>
  <si>
    <t>GT-12MAT</t>
  </si>
  <si>
    <t>Metode de analiză în turism</t>
  </si>
  <si>
    <t>GT-12T</t>
  </si>
  <si>
    <t>Teledetecție</t>
  </si>
  <si>
    <t>GT-12GMN</t>
  </si>
  <si>
    <t>Geografia Mării Negre</t>
  </si>
  <si>
    <t>GT-12APS</t>
  </si>
  <si>
    <t>Aplicație practică - 1 săptămână (5 zile lucrătoare x 8 ore/zi + 2 ore colocviu = 42 ore)</t>
  </si>
  <si>
    <t>GT-12SIG/GT-12CD</t>
  </si>
  <si>
    <t>Sisteme Informaționale Geografice (GIS)/Cartografie digitală</t>
  </si>
  <si>
    <t>GT-12GAI/GT-12GRN</t>
  </si>
  <si>
    <t>Geografia activităților industriale/Geografia resurselor naturale</t>
  </si>
  <si>
    <t>5E,4C,1V</t>
  </si>
  <si>
    <t xml:space="preserve"> </t>
  </si>
  <si>
    <t>GT-12AV</t>
  </si>
  <si>
    <t>GT-12GR</t>
  </si>
  <si>
    <t>Geologia României</t>
  </si>
  <si>
    <t>GT-12LS</t>
  </si>
  <si>
    <t>GT-12GB</t>
  </si>
  <si>
    <t>Geografia Bucureștiului</t>
  </si>
  <si>
    <t>GT-12AA</t>
  </si>
  <si>
    <t>Activități aplicative/Proiecte/cursuri/activități CIVIS</t>
  </si>
  <si>
    <t>Activități didactice cu credite peste cele prevăzute de legislație</t>
  </si>
  <si>
    <t>GT-12EF</t>
  </si>
  <si>
    <t>Educație fizică</t>
  </si>
  <si>
    <t>-</t>
  </si>
  <si>
    <t>GT-12LS2</t>
  </si>
  <si>
    <t>Prof.univ.dr. Alexandru Nedelea</t>
  </si>
  <si>
    <t>Prof.univ.dr. Liliana Dumitrache</t>
  </si>
  <si>
    <t>Geografia Turismului (la Focșani)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</si>
</sst>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</font>
    <font>
      <b/>
      <sz val="10"/>
      <color rgb="FF2E74B5"/>
      <name val="Arial"/>
      <family val="2"/>
    </font>
    <font>
      <b/>
      <sz val="10"/>
      <color rgb="FF0070C0"/>
      <name val="Arial"/>
      <family val="2"/>
    </font>
    <font>
      <b/>
      <sz val="11"/>
      <name val="Calibri"/>
      <family val="2"/>
    </font>
    <font>
      <b/>
      <sz val="10"/>
      <color rgb="FF2E74B5"/>
      <name val="Arial"/>
      <family val="2"/>
    </font>
    <font>
      <b/>
      <sz val="11"/>
      <color theme="1"/>
      <name val="Calibri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0"/>
      <color rgb="FF000000"/>
      <name val="Arial"/>
    </font>
    <font>
      <b/>
      <sz val="12"/>
      <color rgb="FF000000"/>
      <name val="Calibri"/>
      <family val="2"/>
    </font>
    <font>
      <b/>
      <sz val="14"/>
      <name val="Aptos Narrow"/>
      <charset val="1"/>
    </font>
    <font>
      <b/>
      <sz val="11"/>
      <name val="Aptos Narrow"/>
      <charset val="1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9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F8F49F"/>
        <bgColor rgb="FFFFFF99"/>
      </patternFill>
    </fill>
    <fill>
      <patternFill patternType="solid">
        <fgColor rgb="FFF8F49F"/>
        <bgColor indexed="64"/>
      </patternFill>
    </fill>
    <fill>
      <patternFill patternType="solid">
        <fgColor rgb="FFB1FFBF"/>
        <bgColor rgb="FFCCFFCC"/>
      </patternFill>
    </fill>
    <fill>
      <patternFill patternType="solid">
        <fgColor rgb="FFB1FFBF"/>
        <bgColor rgb="FFFFFF99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C0C0C0"/>
      </patternFill>
    </fill>
    <fill>
      <patternFill patternType="solid">
        <fgColor theme="2" tint="-0.249977111117893"/>
        <bgColor rgb="FFFFFF99"/>
      </patternFill>
    </fill>
    <fill>
      <patternFill patternType="solid">
        <fgColor theme="2" tint="-0.249977111117893"/>
        <bgColor rgb="FFCCFFCC"/>
      </patternFill>
    </fill>
    <fill>
      <patternFill patternType="solid">
        <fgColor rgb="FFFFFF00"/>
        <bgColor indexed="64"/>
      </patternFill>
    </fill>
    <fill>
      <patternFill patternType="solid">
        <fgColor rgb="FFD9EAF7"/>
        <bgColor rgb="FFCCFFFF"/>
      </patternFill>
    </fill>
  </fills>
  <borders count="6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1">
    <xf numFmtId="0" fontId="0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/>
    <xf numFmtId="0" fontId="25" fillId="0" borderId="9"/>
  </cellStyleXfs>
  <cellXfs count="2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1" fillId="0" borderId="0" xfId="0" applyFont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2" fillId="0" borderId="0" xfId="0" applyFont="1" applyAlignment="1">
      <alignment horizontal="left"/>
    </xf>
    <xf numFmtId="0" fontId="1" fillId="2" borderId="5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12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2" fillId="0" borderId="9" xfId="0" applyFont="1" applyBorder="1"/>
    <xf numFmtId="0" fontId="1" fillId="0" borderId="9" xfId="0" applyFont="1" applyBorder="1" applyAlignment="1">
      <alignment horizontal="center"/>
    </xf>
    <xf numFmtId="0" fontId="3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2" borderId="18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2" borderId="9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left"/>
    </xf>
    <xf numFmtId="0" fontId="1" fillId="0" borderId="31" xfId="0" applyFont="1" applyBorder="1"/>
    <xf numFmtId="0" fontId="1" fillId="0" borderId="27" xfId="0" applyFont="1" applyBorder="1" applyAlignment="1">
      <alignment wrapText="1"/>
    </xf>
    <xf numFmtId="0" fontId="1" fillId="2" borderId="35" xfId="0" applyFont="1" applyFill="1" applyBorder="1" applyAlignment="1">
      <alignment horizontal="center" vertical="center"/>
    </xf>
    <xf numFmtId="0" fontId="2" fillId="0" borderId="18" xfId="0" applyFont="1" applyBorder="1"/>
    <xf numFmtId="0" fontId="1" fillId="2" borderId="36" xfId="0" applyFont="1" applyFill="1" applyBorder="1"/>
    <xf numFmtId="0" fontId="1" fillId="2" borderId="37" xfId="0" applyFont="1" applyFill="1" applyBorder="1"/>
    <xf numFmtId="0" fontId="1" fillId="2" borderId="37" xfId="0" applyFont="1" applyFill="1" applyBorder="1" applyAlignment="1">
      <alignment horizontal="center" vertical="center"/>
    </xf>
    <xf numFmtId="0" fontId="1" fillId="2" borderId="40" xfId="0" applyFont="1" applyFill="1" applyBorder="1"/>
    <xf numFmtId="0" fontId="1" fillId="2" borderId="41" xfId="0" applyFont="1" applyFill="1" applyBorder="1"/>
    <xf numFmtId="0" fontId="14" fillId="0" borderId="26" xfId="0" applyFont="1" applyBorder="1"/>
    <xf numFmtId="0" fontId="1" fillId="2" borderId="20" xfId="0" applyFont="1" applyFill="1" applyBorder="1"/>
    <xf numFmtId="0" fontId="9" fillId="0" borderId="5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6" fillId="4" borderId="31" xfId="0" applyFont="1" applyFill="1" applyBorder="1" applyAlignment="1">
      <alignment vertical="center" wrapText="1"/>
    </xf>
    <xf numFmtId="0" fontId="7" fillId="6" borderId="19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6" borderId="38" xfId="0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 vertical="center"/>
    </xf>
    <xf numFmtId="0" fontId="17" fillId="6" borderId="22" xfId="0" applyFont="1" applyFill="1" applyBorder="1" applyAlignment="1">
      <alignment horizontal="center" vertical="center"/>
    </xf>
    <xf numFmtId="0" fontId="17" fillId="6" borderId="3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0" fontId="7" fillId="6" borderId="55" xfId="0" applyFont="1" applyFill="1" applyBorder="1" applyAlignment="1">
      <alignment horizontal="center" vertical="center"/>
    </xf>
    <xf numFmtId="0" fontId="7" fillId="6" borderId="57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0" fontId="7" fillId="8" borderId="55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/>
    </xf>
    <xf numFmtId="0" fontId="7" fillId="8" borderId="45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7" fillId="8" borderId="31" xfId="0" applyFont="1" applyFill="1" applyBorder="1" applyAlignment="1">
      <alignment horizontal="center" vertical="center"/>
    </xf>
    <xf numFmtId="0" fontId="17" fillId="9" borderId="21" xfId="0" applyFont="1" applyFill="1" applyBorder="1" applyAlignment="1">
      <alignment horizontal="center" vertical="center"/>
    </xf>
    <xf numFmtId="0" fontId="17" fillId="9" borderId="55" xfId="0" applyFont="1" applyFill="1" applyBorder="1" applyAlignment="1">
      <alignment horizontal="center" vertical="center"/>
    </xf>
    <xf numFmtId="0" fontId="17" fillId="9" borderId="33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/>
    </xf>
    <xf numFmtId="0" fontId="17" fillId="8" borderId="19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/>
    </xf>
    <xf numFmtId="0" fontId="7" fillId="6" borderId="51" xfId="0" applyFont="1" applyFill="1" applyBorder="1" applyAlignment="1">
      <alignment horizontal="center" vertical="center"/>
    </xf>
    <xf numFmtId="0" fontId="20" fillId="6" borderId="51" xfId="0" applyFont="1" applyFill="1" applyBorder="1" applyAlignment="1">
      <alignment horizontal="center" vertical="center"/>
    </xf>
    <xf numFmtId="0" fontId="20" fillId="8" borderId="51" xfId="0" applyFont="1" applyFill="1" applyBorder="1" applyAlignment="1">
      <alignment horizontal="center" vertical="center"/>
    </xf>
    <xf numFmtId="0" fontId="20" fillId="6" borderId="63" xfId="0" applyFont="1" applyFill="1" applyBorder="1" applyAlignment="1">
      <alignment horizontal="center" vertical="center"/>
    </xf>
    <xf numFmtId="0" fontId="20" fillId="8" borderId="63" xfId="0" applyFont="1" applyFill="1" applyBorder="1" applyAlignment="1">
      <alignment horizontal="center" vertical="center"/>
    </xf>
    <xf numFmtId="0" fontId="8" fillId="11" borderId="51" xfId="0" applyFont="1" applyFill="1" applyBorder="1"/>
    <xf numFmtId="0" fontId="8" fillId="11" borderId="51" xfId="0" applyFont="1" applyFill="1" applyBorder="1" applyAlignment="1">
      <alignment horizontal="right"/>
    </xf>
    <xf numFmtId="0" fontId="8" fillId="11" borderId="56" xfId="0" applyFont="1" applyFill="1" applyBorder="1"/>
    <xf numFmtId="0" fontId="15" fillId="8" borderId="51" xfId="0" applyFont="1" applyFill="1" applyBorder="1" applyAlignment="1">
      <alignment horizontal="center" vertical="center"/>
    </xf>
    <xf numFmtId="0" fontId="22" fillId="6" borderId="49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/>
    </xf>
    <xf numFmtId="0" fontId="6" fillId="0" borderId="41" xfId="0" applyFont="1" applyBorder="1"/>
    <xf numFmtId="0" fontId="7" fillId="8" borderId="29" xfId="0" applyFont="1" applyFill="1" applyBorder="1" applyAlignment="1">
      <alignment horizontal="center" vertical="center"/>
    </xf>
    <xf numFmtId="0" fontId="7" fillId="12" borderId="47" xfId="0" applyFont="1" applyFill="1" applyBorder="1" applyAlignment="1">
      <alignment horizontal="center" vertical="center"/>
    </xf>
    <xf numFmtId="0" fontId="7" fillId="13" borderId="47" xfId="0" applyFont="1" applyFill="1" applyBorder="1" applyAlignment="1">
      <alignment horizontal="center" vertical="center"/>
    </xf>
    <xf numFmtId="0" fontId="13" fillId="0" borderId="55" xfId="0" applyFont="1" applyBorder="1"/>
    <xf numFmtId="0" fontId="1" fillId="10" borderId="5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6" fillId="0" borderId="22" xfId="0" applyFont="1" applyBorder="1"/>
    <xf numFmtId="0" fontId="10" fillId="0" borderId="22" xfId="0" applyFont="1" applyBorder="1" applyAlignment="1">
      <alignment horizontal="center" vertical="center"/>
    </xf>
    <xf numFmtId="0" fontId="10" fillId="5" borderId="22" xfId="0" applyFont="1" applyFill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10" fillId="10" borderId="20" xfId="0" applyFont="1" applyFill="1" applyBorder="1" applyAlignment="1">
      <alignment horizontal="center"/>
    </xf>
    <xf numFmtId="0" fontId="10" fillId="0" borderId="59" xfId="0" applyFont="1" applyBorder="1" applyAlignment="1">
      <alignment horizontal="left" vertical="center"/>
    </xf>
    <xf numFmtId="0" fontId="6" fillId="4" borderId="59" xfId="0" applyFont="1" applyFill="1" applyBorder="1" applyAlignment="1">
      <alignment vertical="center" wrapText="1"/>
    </xf>
    <xf numFmtId="0" fontId="10" fillId="0" borderId="59" xfId="0" applyFont="1" applyBorder="1"/>
    <xf numFmtId="0" fontId="14" fillId="11" borderId="43" xfId="0" applyFont="1" applyFill="1" applyBorder="1" applyAlignment="1">
      <alignment horizontal="center" vertical="center"/>
    </xf>
    <xf numFmtId="0" fontId="10" fillId="0" borderId="22" xfId="0" applyFont="1" applyBorder="1"/>
    <xf numFmtId="0" fontId="6" fillId="4" borderId="22" xfId="0" applyFont="1" applyFill="1" applyBorder="1" applyAlignment="1">
      <alignment vertical="center" wrapText="1"/>
    </xf>
    <xf numFmtId="0" fontId="6" fillId="4" borderId="55" xfId="0" applyFont="1" applyFill="1" applyBorder="1" applyAlignment="1">
      <alignment vertical="center" wrapText="1"/>
    </xf>
    <xf numFmtId="0" fontId="10" fillId="0" borderId="43" xfId="0" applyFont="1" applyBorder="1"/>
    <xf numFmtId="0" fontId="14" fillId="3" borderId="54" xfId="0" applyFont="1" applyFill="1" applyBorder="1" applyAlignment="1">
      <alignment horizontal="center" vertical="center" wrapText="1"/>
    </xf>
    <xf numFmtId="0" fontId="19" fillId="0" borderId="59" xfId="0" applyFont="1" applyBorder="1"/>
    <xf numFmtId="0" fontId="18" fillId="0" borderId="59" xfId="0" applyFont="1" applyBorder="1"/>
    <xf numFmtId="0" fontId="19" fillId="4" borderId="59" xfId="0" applyFont="1" applyFill="1" applyBorder="1" applyAlignment="1">
      <alignment vertical="center" wrapText="1"/>
    </xf>
    <xf numFmtId="0" fontId="7" fillId="6" borderId="67" xfId="0" applyFont="1" applyFill="1" applyBorder="1" applyAlignment="1">
      <alignment horizontal="center" vertical="center"/>
    </xf>
    <xf numFmtId="0" fontId="7" fillId="12" borderId="68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horizontal="center" vertical="center"/>
    </xf>
    <xf numFmtId="0" fontId="20" fillId="6" borderId="64" xfId="0" applyFont="1" applyFill="1" applyBorder="1" applyAlignment="1">
      <alignment horizontal="center" vertical="center"/>
    </xf>
    <xf numFmtId="0" fontId="8" fillId="11" borderId="67" xfId="0" applyFont="1" applyFill="1" applyBorder="1"/>
    <xf numFmtId="0" fontId="2" fillId="0" borderId="20" xfId="0" applyFont="1" applyBorder="1" applyAlignment="1">
      <alignment horizontal="left"/>
    </xf>
    <xf numFmtId="0" fontId="2" fillId="10" borderId="28" xfId="0" applyFont="1" applyFill="1" applyBorder="1"/>
    <xf numFmtId="0" fontId="2" fillId="0" borderId="31" xfId="0" applyFont="1" applyBorder="1" applyAlignment="1">
      <alignment horizontal="left"/>
    </xf>
    <xf numFmtId="0" fontId="2" fillId="0" borderId="31" xfId="0" applyFont="1" applyBorder="1"/>
    <xf numFmtId="0" fontId="2" fillId="0" borderId="31" xfId="0" applyFont="1" applyBorder="1" applyAlignment="1">
      <alignment vertical="center"/>
    </xf>
    <xf numFmtId="0" fontId="2" fillId="4" borderId="33" xfId="0" applyFont="1" applyFill="1" applyBorder="1"/>
    <xf numFmtId="0" fontId="2" fillId="0" borderId="25" xfId="0" applyFont="1" applyBorder="1"/>
    <xf numFmtId="0" fontId="2" fillId="11" borderId="20" xfId="0" applyFont="1" applyFill="1" applyBorder="1"/>
    <xf numFmtId="0" fontId="17" fillId="6" borderId="23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/>
    </xf>
    <xf numFmtId="0" fontId="16" fillId="0" borderId="31" xfId="0" applyFont="1" applyBorder="1" applyAlignment="1">
      <alignment horizontal="left"/>
    </xf>
    <xf numFmtId="0" fontId="16" fillId="0" borderId="31" xfId="0" applyFont="1" applyBorder="1"/>
    <xf numFmtId="0" fontId="2" fillId="0" borderId="32" xfId="0" applyFont="1" applyBorder="1"/>
    <xf numFmtId="0" fontId="7" fillId="6" borderId="56" xfId="0" applyFont="1" applyFill="1" applyBorder="1" applyAlignment="1">
      <alignment horizontal="center" vertical="center"/>
    </xf>
    <xf numFmtId="0" fontId="7" fillId="12" borderId="48" xfId="0" applyFont="1" applyFill="1" applyBorder="1" applyAlignment="1">
      <alignment horizontal="center" vertical="center"/>
    </xf>
    <xf numFmtId="0" fontId="22" fillId="6" borderId="28" xfId="0" applyFont="1" applyFill="1" applyBorder="1" applyAlignment="1">
      <alignment horizontal="center" vertical="center"/>
    </xf>
    <xf numFmtId="0" fontId="20" fillId="6" borderId="65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12" borderId="28" xfId="0" applyFont="1" applyFill="1" applyBorder="1" applyAlignment="1">
      <alignment horizontal="center" vertical="center"/>
    </xf>
    <xf numFmtId="0" fontId="20" fillId="6" borderId="25" xfId="0" applyFont="1" applyFill="1" applyBorder="1" applyAlignment="1">
      <alignment horizontal="center" vertical="center"/>
    </xf>
    <xf numFmtId="0" fontId="8" fillId="11" borderId="20" xfId="0" applyFont="1" applyFill="1" applyBorder="1"/>
    <xf numFmtId="0" fontId="10" fillId="7" borderId="31" xfId="0" applyFont="1" applyFill="1" applyBorder="1" applyAlignment="1">
      <alignment horizontal="left" vertical="center" wrapText="1"/>
    </xf>
    <xf numFmtId="0" fontId="17" fillId="6" borderId="59" xfId="0" applyFont="1" applyFill="1" applyBorder="1" applyAlignment="1">
      <alignment horizontal="center" vertical="center"/>
    </xf>
    <xf numFmtId="0" fontId="7" fillId="6" borderId="59" xfId="0" applyFont="1" applyFill="1" applyBorder="1" applyAlignment="1">
      <alignment horizontal="center" vertical="center"/>
    </xf>
    <xf numFmtId="0" fontId="7" fillId="8" borderId="67" xfId="0" applyFont="1" applyFill="1" applyBorder="1" applyAlignment="1">
      <alignment horizontal="center" vertical="center"/>
    </xf>
    <xf numFmtId="0" fontId="7" fillId="13" borderId="68" xfId="0" applyFont="1" applyFill="1" applyBorder="1" applyAlignment="1">
      <alignment horizontal="center" vertical="center"/>
    </xf>
    <xf numFmtId="0" fontId="7" fillId="8" borderId="46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17" fillId="8" borderId="23" xfId="0" applyFont="1" applyFill="1" applyBorder="1" applyAlignment="1">
      <alignment horizontal="center" vertical="center"/>
    </xf>
    <xf numFmtId="0" fontId="7" fillId="8" borderId="50" xfId="0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/>
    </xf>
    <xf numFmtId="0" fontId="20" fillId="8" borderId="64" xfId="0" applyFont="1" applyFill="1" applyBorder="1" applyAlignment="1">
      <alignment horizontal="center" vertical="center"/>
    </xf>
    <xf numFmtId="0" fontId="8" fillId="11" borderId="67" xfId="0" applyFont="1" applyFill="1" applyBorder="1" applyAlignment="1">
      <alignment horizontal="right"/>
    </xf>
    <xf numFmtId="0" fontId="7" fillId="6" borderId="20" xfId="0" applyFont="1" applyFill="1" applyBorder="1" applyAlignment="1">
      <alignment horizontal="center" vertical="center" wrapText="1"/>
    </xf>
    <xf numFmtId="0" fontId="7" fillId="12" borderId="28" xfId="0" applyFont="1" applyFill="1" applyBorder="1" applyAlignment="1">
      <alignment horizontal="center" vertical="center" wrapText="1"/>
    </xf>
    <xf numFmtId="0" fontId="17" fillId="6" borderId="31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20" fillId="6" borderId="25" xfId="0" applyFont="1" applyFill="1" applyBorder="1" applyAlignment="1">
      <alignment horizontal="center" vertical="center" wrapText="1"/>
    </xf>
    <xf numFmtId="0" fontId="7" fillId="8" borderId="56" xfId="0" applyFont="1" applyFill="1" applyBorder="1" applyAlignment="1">
      <alignment horizontal="center" vertical="center"/>
    </xf>
    <xf numFmtId="0" fontId="7" fillId="13" borderId="48" xfId="0" applyFont="1" applyFill="1" applyBorder="1" applyAlignment="1">
      <alignment horizontal="center" vertical="center"/>
    </xf>
    <xf numFmtId="0" fontId="20" fillId="8" borderId="65" xfId="0" applyFont="1" applyFill="1" applyBorder="1" applyAlignment="1">
      <alignment horizontal="center" vertical="center"/>
    </xf>
    <xf numFmtId="0" fontId="8" fillId="11" borderId="56" xfId="0" applyFont="1" applyFill="1" applyBorder="1" applyAlignment="1">
      <alignment horizontal="right"/>
    </xf>
    <xf numFmtId="0" fontId="17" fillId="8" borderId="22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  <xf numFmtId="0" fontId="7" fillId="13" borderId="28" xfId="0" applyFont="1" applyFill="1" applyBorder="1" applyAlignment="1">
      <alignment horizontal="center" vertical="center"/>
    </xf>
    <xf numFmtId="0" fontId="17" fillId="8" borderId="31" xfId="0" applyFont="1" applyFill="1" applyBorder="1" applyAlignment="1">
      <alignment horizontal="center" vertical="center"/>
    </xf>
    <xf numFmtId="0" fontId="20" fillId="8" borderId="25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7" fillId="6" borderId="43" xfId="0" applyFont="1" applyFill="1" applyBorder="1" applyAlignment="1">
      <alignment horizontal="center" vertical="center" wrapText="1"/>
    </xf>
    <xf numFmtId="0" fontId="20" fillId="6" borderId="41" xfId="0" applyFont="1" applyFill="1" applyBorder="1" applyAlignment="1">
      <alignment horizontal="center" vertical="center" wrapText="1"/>
    </xf>
    <xf numFmtId="0" fontId="8" fillId="11" borderId="43" xfId="0" applyFont="1" applyFill="1" applyBorder="1"/>
    <xf numFmtId="0" fontId="15" fillId="8" borderId="20" xfId="0" applyFont="1" applyFill="1" applyBorder="1" applyAlignment="1">
      <alignment horizontal="center" vertical="center"/>
    </xf>
    <xf numFmtId="0" fontId="15" fillId="8" borderId="31" xfId="0" applyFont="1" applyFill="1" applyBorder="1" applyAlignment="1">
      <alignment horizontal="center" vertical="center"/>
    </xf>
    <xf numFmtId="0" fontId="7" fillId="12" borderId="54" xfId="0" applyFont="1" applyFill="1" applyBorder="1" applyAlignment="1">
      <alignment horizontal="center" vertical="center" wrapText="1"/>
    </xf>
    <xf numFmtId="0" fontId="7" fillId="6" borderId="59" xfId="0" applyFont="1" applyFill="1" applyBorder="1" applyAlignment="1">
      <alignment horizontal="center" vertical="center" wrapText="1"/>
    </xf>
    <xf numFmtId="0" fontId="17" fillId="6" borderId="59" xfId="0" applyFont="1" applyFill="1" applyBorder="1" applyAlignment="1">
      <alignment horizontal="center" vertical="center" wrapText="1"/>
    </xf>
    <xf numFmtId="0" fontId="7" fillId="6" borderId="53" xfId="0" applyFont="1" applyFill="1" applyBorder="1" applyAlignment="1">
      <alignment horizontal="center" vertical="center" wrapText="1"/>
    </xf>
    <xf numFmtId="0" fontId="1" fillId="2" borderId="39" xfId="0" applyFont="1" applyFill="1" applyBorder="1"/>
    <xf numFmtId="0" fontId="1" fillId="2" borderId="40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57" xfId="0" applyFont="1" applyBorder="1" applyAlignment="1">
      <alignment horizontal="left" vertical="center"/>
    </xf>
    <xf numFmtId="0" fontId="9" fillId="2" borderId="20" xfId="0" applyFont="1" applyFill="1" applyBorder="1" applyAlignment="1">
      <alignment horizontal="center"/>
    </xf>
    <xf numFmtId="0" fontId="2" fillId="0" borderId="42" xfId="0" applyFont="1" applyBorder="1"/>
    <xf numFmtId="0" fontId="7" fillId="6" borderId="62" xfId="0" applyFont="1" applyFill="1" applyBorder="1" applyAlignment="1">
      <alignment horizontal="center" vertical="center"/>
    </xf>
    <xf numFmtId="0" fontId="7" fillId="6" borderId="61" xfId="0" applyFont="1" applyFill="1" applyBorder="1" applyAlignment="1">
      <alignment horizontal="center" vertical="center"/>
    </xf>
    <xf numFmtId="0" fontId="7" fillId="6" borderId="66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8" fillId="0" borderId="53" xfId="0" applyFont="1" applyBorder="1"/>
    <xf numFmtId="0" fontId="21" fillId="0" borderId="42" xfId="0" applyFont="1" applyBorder="1"/>
    <xf numFmtId="0" fontId="16" fillId="0" borderId="33" xfId="0" applyFont="1" applyBorder="1"/>
    <xf numFmtId="0" fontId="7" fillId="6" borderId="53" xfId="0" applyFont="1" applyFill="1" applyBorder="1" applyAlignment="1">
      <alignment horizontal="center" vertical="center"/>
    </xf>
    <xf numFmtId="0" fontId="17" fillId="6" borderId="53" xfId="0" applyFont="1" applyFill="1" applyBorder="1" applyAlignment="1">
      <alignment horizontal="center" vertical="center" wrapText="1"/>
    </xf>
    <xf numFmtId="0" fontId="1" fillId="0" borderId="20" xfId="0" applyFont="1" applyBorder="1"/>
    <xf numFmtId="0" fontId="20" fillId="6" borderId="67" xfId="0" applyFont="1" applyFill="1" applyBorder="1" applyAlignment="1">
      <alignment horizontal="center" vertical="center"/>
    </xf>
    <xf numFmtId="0" fontId="20" fillId="6" borderId="56" xfId="0" applyFont="1" applyFill="1" applyBorder="1" applyAlignment="1">
      <alignment horizontal="center" vertical="center"/>
    </xf>
    <xf numFmtId="0" fontId="20" fillId="6" borderId="20" xfId="0" applyFont="1" applyFill="1" applyBorder="1" applyAlignment="1">
      <alignment horizontal="center" vertical="center"/>
    </xf>
    <xf numFmtId="0" fontId="20" fillId="6" borderId="43" xfId="0" applyFont="1" applyFill="1" applyBorder="1" applyAlignment="1">
      <alignment horizontal="center" vertical="center"/>
    </xf>
    <xf numFmtId="0" fontId="20" fillId="6" borderId="20" xfId="0" applyFont="1" applyFill="1" applyBorder="1" applyAlignment="1">
      <alignment horizontal="center" vertical="center" wrapText="1"/>
    </xf>
    <xf numFmtId="0" fontId="20" fillId="8" borderId="67" xfId="0" applyFont="1" applyFill="1" applyBorder="1" applyAlignment="1">
      <alignment horizontal="center" vertical="center"/>
    </xf>
    <xf numFmtId="0" fontId="20" fillId="8" borderId="56" xfId="0" applyFont="1" applyFill="1" applyBorder="1" applyAlignment="1">
      <alignment horizontal="center" vertical="center"/>
    </xf>
    <xf numFmtId="0" fontId="20" fillId="8" borderId="20" xfId="0" applyFont="1" applyFill="1" applyBorder="1" applyAlignment="1">
      <alignment horizontal="center" vertical="center"/>
    </xf>
    <xf numFmtId="0" fontId="20" fillId="6" borderId="43" xfId="0" applyFont="1" applyFill="1" applyBorder="1" applyAlignment="1">
      <alignment horizontal="center" vertical="center" wrapText="1"/>
    </xf>
    <xf numFmtId="0" fontId="10" fillId="0" borderId="57" xfId="0" applyFont="1" applyBorder="1" applyAlignment="1">
      <alignment horizontal="left" vertical="center" wrapText="1"/>
    </xf>
    <xf numFmtId="0" fontId="10" fillId="0" borderId="57" xfId="0" applyFont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0" fillId="0" borderId="0" xfId="0"/>
    <xf numFmtId="0" fontId="10" fillId="14" borderId="45" xfId="0" applyFont="1" applyFill="1" applyBorder="1"/>
    <xf numFmtId="0" fontId="6" fillId="14" borderId="22" xfId="0" applyFont="1" applyFill="1" applyBorder="1" applyAlignment="1">
      <alignment vertical="center" wrapText="1"/>
    </xf>
    <xf numFmtId="0" fontId="7" fillId="6" borderId="59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7" fillId="8" borderId="31" xfId="0" applyFont="1" applyFill="1" applyBorder="1" applyAlignment="1">
      <alignment horizontal="center" vertical="center"/>
    </xf>
    <xf numFmtId="0" fontId="15" fillId="8" borderId="31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9" fillId="0" borderId="49" xfId="0" applyFont="1" applyBorder="1" applyAlignment="1">
      <alignment horizontal="center"/>
    </xf>
    <xf numFmtId="0" fontId="8" fillId="0" borderId="52" xfId="0" applyFont="1" applyBorder="1"/>
    <xf numFmtId="0" fontId="8" fillId="0" borderId="30" xfId="0" applyFont="1" applyBorder="1"/>
    <xf numFmtId="0" fontId="1" fillId="0" borderId="0" xfId="0" applyFont="1"/>
    <xf numFmtId="0" fontId="0" fillId="0" borderId="0" xfId="0"/>
    <xf numFmtId="0" fontId="7" fillId="6" borderId="50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8" borderId="55" xfId="0" applyFont="1" applyFill="1" applyBorder="1" applyAlignment="1">
      <alignment horizontal="center" vertical="center"/>
    </xf>
    <xf numFmtId="0" fontId="7" fillId="6" borderId="5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3" fillId="0" borderId="10" xfId="0" applyFont="1" applyBorder="1"/>
    <xf numFmtId="0" fontId="3" fillId="0" borderId="8" xfId="0" applyFont="1" applyBorder="1"/>
    <xf numFmtId="0" fontId="1" fillId="2" borderId="13" xfId="0" applyFont="1" applyFill="1" applyBorder="1" applyAlignment="1">
      <alignment horizontal="center"/>
    </xf>
    <xf numFmtId="0" fontId="3" fillId="0" borderId="2" xfId="0" applyFont="1" applyBorder="1"/>
    <xf numFmtId="0" fontId="3" fillId="0" borderId="11" xfId="0" applyFont="1" applyBorder="1"/>
    <xf numFmtId="0" fontId="7" fillId="6" borderId="34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8" borderId="46" xfId="0" applyFont="1" applyFill="1" applyBorder="1" applyAlignment="1">
      <alignment horizontal="center" vertical="center"/>
    </xf>
    <xf numFmtId="0" fontId="15" fillId="8" borderId="29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/>
    </xf>
    <xf numFmtId="0" fontId="15" fillId="8" borderId="33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7" fillId="6" borderId="46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/>
    </xf>
    <xf numFmtId="0" fontId="7" fillId="6" borderId="45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 wrapText="1"/>
    </xf>
    <xf numFmtId="0" fontId="15" fillId="8" borderId="34" xfId="0" applyFont="1" applyFill="1" applyBorder="1" applyAlignment="1">
      <alignment horizontal="center" vertical="center"/>
    </xf>
    <xf numFmtId="0" fontId="7" fillId="6" borderId="5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left"/>
    </xf>
    <xf numFmtId="0" fontId="7" fillId="8" borderId="50" xfId="0" applyFont="1" applyFill="1" applyBorder="1" applyAlignment="1">
      <alignment horizontal="center" vertical="center"/>
    </xf>
    <xf numFmtId="0" fontId="15" fillId="8" borderId="21" xfId="0" applyFont="1" applyFill="1" applyBorder="1" applyAlignment="1">
      <alignment horizontal="center" vertical="center"/>
    </xf>
    <xf numFmtId="0" fontId="26" fillId="15" borderId="9" xfId="0" applyFont="1" applyFill="1" applyBorder="1" applyAlignment="1">
      <alignment horizontal="left" vertical="center" wrapText="1"/>
    </xf>
    <xf numFmtId="0" fontId="7" fillId="15" borderId="9" xfId="0" applyFont="1" applyFill="1" applyBorder="1" applyAlignment="1">
      <alignment horizontal="left" vertical="center" wrapText="1"/>
    </xf>
    <xf numFmtId="0" fontId="27" fillId="0" borderId="9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9" fillId="15" borderId="20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/>
    </xf>
    <xf numFmtId="0" fontId="30" fillId="0" borderId="19" xfId="0" applyFont="1" applyFill="1" applyBorder="1" applyAlignment="1">
      <alignment horizontal="center" vertical="center"/>
    </xf>
    <xf numFmtId="0" fontId="31" fillId="0" borderId="19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left" vertical="center" wrapText="1"/>
    </xf>
    <xf numFmtId="0" fontId="31" fillId="0" borderId="19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/>
    </xf>
    <xf numFmtId="0" fontId="31" fillId="0" borderId="19" xfId="0" applyFont="1" applyFill="1" applyBorder="1" applyAlignment="1">
      <alignment horizontal="center" vertical="center" wrapText="1"/>
    </xf>
    <xf numFmtId="0" fontId="0" fillId="0" borderId="0" xfId="0" applyFill="1"/>
    <xf numFmtId="0" fontId="30" fillId="0" borderId="19" xfId="0" applyFont="1" applyFill="1" applyBorder="1" applyAlignment="1">
      <alignment horizontal="left" vertical="center" wrapText="1"/>
    </xf>
    <xf numFmtId="0" fontId="31" fillId="0" borderId="9" xfId="0" applyFont="1" applyBorder="1" applyAlignment="1">
      <alignment horizontal="left"/>
    </xf>
    <xf numFmtId="0" fontId="31" fillId="0" borderId="19" xfId="0" applyFont="1" applyBorder="1" applyAlignment="1">
      <alignment horizontal="center"/>
    </xf>
    <xf numFmtId="0" fontId="32" fillId="0" borderId="9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0" fillId="0" borderId="19" xfId="0" applyFont="1" applyBorder="1" applyAlignment="1">
      <alignment horizontal="left" vertical="center" wrapText="1"/>
    </xf>
    <xf numFmtId="0" fontId="31" fillId="0" borderId="0" xfId="0" applyFont="1"/>
    <xf numFmtId="0" fontId="30" fillId="0" borderId="0" xfId="0" applyFont="1"/>
  </cellXfs>
  <cellStyles count="11"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 parcurs" xfId="2" builtinId="9" hidden="1"/>
    <cellStyle name="Hyperlink parcurs" xfId="4" builtinId="9" hidden="1"/>
    <cellStyle name="Hyperlink parcurs" xfId="6" builtinId="9" hidden="1"/>
    <cellStyle name="Hyperlink parcurs" xfId="8" builtinId="9" hidden="1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colors>
    <mruColors>
      <color rgb="FFF8F49F"/>
      <color rgb="FFB1FFBF"/>
      <color rgb="FF29FFB9"/>
      <color rgb="FFF8EB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opLeftCell="A55" workbookViewId="0">
      <selection activeCell="R20" sqref="R20"/>
    </sheetView>
  </sheetViews>
  <sheetFormatPr defaultColWidth="8.7109375" defaultRowHeight="12.75"/>
  <cols>
    <col min="1" max="1" width="5" style="208" customWidth="1"/>
    <col min="2" max="2" width="13" style="208" customWidth="1"/>
    <col min="3" max="3" width="40" style="208" customWidth="1"/>
    <col min="4" max="4" width="10" style="208" customWidth="1"/>
    <col min="5" max="5" width="9" style="208" customWidth="1"/>
    <col min="6" max="7" width="5" style="208" customWidth="1"/>
    <col min="8" max="8" width="7" style="208" customWidth="1"/>
    <col min="9" max="9" width="5" style="208" customWidth="1"/>
    <col min="10" max="11" width="8" style="208" customWidth="1"/>
    <col min="12" max="12" width="6" style="208" customWidth="1"/>
    <col min="13" max="13" width="13" style="208" customWidth="1"/>
    <col min="14" max="16384" width="8.7109375" style="208"/>
  </cols>
  <sheetData>
    <row r="1" spans="1:13" ht="15" customHeight="1">
      <c r="A1" s="264" t="s">
        <v>80</v>
      </c>
      <c r="B1" s="264"/>
      <c r="C1" s="264"/>
      <c r="D1" s="264"/>
      <c r="E1" s="264"/>
      <c r="F1" s="264"/>
      <c r="G1" s="265" t="s">
        <v>81</v>
      </c>
      <c r="H1" s="265"/>
      <c r="I1" s="265"/>
      <c r="J1" s="265"/>
      <c r="K1" s="265"/>
      <c r="L1" s="265"/>
      <c r="M1" s="265"/>
    </row>
    <row r="2" spans="1:13" ht="15" customHeight="1">
      <c r="A2" s="264" t="s">
        <v>82</v>
      </c>
      <c r="B2" s="264"/>
      <c r="C2" s="264"/>
      <c r="D2" s="264"/>
      <c r="E2" s="264"/>
      <c r="F2" s="264"/>
      <c r="G2" s="265" t="s">
        <v>83</v>
      </c>
      <c r="H2" s="265"/>
      <c r="I2" s="265"/>
      <c r="J2" s="265"/>
      <c r="K2" s="265"/>
      <c r="L2" s="265"/>
      <c r="M2" s="265"/>
    </row>
    <row r="3" spans="1:13" ht="15" customHeight="1">
      <c r="A3" s="264" t="s">
        <v>84</v>
      </c>
      <c r="B3" s="264"/>
      <c r="C3" s="264"/>
      <c r="D3" s="264"/>
      <c r="E3" s="264"/>
      <c r="F3" s="264"/>
      <c r="G3" s="265" t="s">
        <v>85</v>
      </c>
      <c r="H3" s="265"/>
      <c r="I3" s="265"/>
      <c r="J3" s="265"/>
      <c r="K3" s="265"/>
      <c r="L3" s="265"/>
      <c r="M3" s="265"/>
    </row>
    <row r="4" spans="1:13" ht="15" customHeight="1">
      <c r="A4" s="264" t="s">
        <v>86</v>
      </c>
      <c r="B4" s="264"/>
      <c r="C4" s="264"/>
      <c r="D4" s="264"/>
      <c r="E4" s="264"/>
      <c r="F4" s="264"/>
      <c r="G4" s="265" t="s">
        <v>182</v>
      </c>
      <c r="H4" s="265"/>
      <c r="I4" s="265"/>
      <c r="J4" s="265"/>
      <c r="K4" s="265"/>
      <c r="L4" s="265"/>
      <c r="M4" s="265"/>
    </row>
    <row r="5" spans="1:13" ht="15" customHeight="1">
      <c r="A5" s="264" t="s">
        <v>87</v>
      </c>
      <c r="B5" s="264"/>
      <c r="C5" s="264"/>
      <c r="D5" s="264"/>
      <c r="E5" s="264"/>
      <c r="F5" s="264"/>
      <c r="G5" s="265" t="s">
        <v>88</v>
      </c>
      <c r="H5" s="265"/>
      <c r="I5" s="265"/>
      <c r="J5" s="265"/>
      <c r="K5" s="265"/>
      <c r="L5" s="265"/>
      <c r="M5" s="265"/>
    </row>
    <row r="6" spans="1:13" ht="15" customHeight="1">
      <c r="A6" s="264" t="s">
        <v>89</v>
      </c>
      <c r="B6" s="264"/>
      <c r="C6" s="264"/>
      <c r="D6" s="264"/>
      <c r="E6" s="264"/>
      <c r="F6" s="264"/>
      <c r="G6" s="265" t="s">
        <v>90</v>
      </c>
      <c r="H6" s="265"/>
      <c r="I6" s="265"/>
      <c r="J6" s="265"/>
      <c r="K6" s="265"/>
      <c r="L6" s="265"/>
      <c r="M6" s="265"/>
    </row>
    <row r="7" spans="1:13" ht="15" customHeight="1">
      <c r="A7" s="264" t="s">
        <v>91</v>
      </c>
      <c r="B7" s="264"/>
      <c r="C7" s="264"/>
      <c r="D7" s="264"/>
      <c r="E7" s="264"/>
      <c r="F7" s="264"/>
      <c r="G7" s="265" t="s">
        <v>92</v>
      </c>
      <c r="H7" s="265"/>
      <c r="I7" s="265"/>
      <c r="J7" s="265"/>
      <c r="K7" s="265"/>
      <c r="L7" s="265"/>
      <c r="M7" s="265"/>
    </row>
    <row r="8" spans="1:13" ht="15" customHeight="1">
      <c r="A8" s="264" t="s">
        <v>93</v>
      </c>
      <c r="B8" s="264"/>
      <c r="C8" s="264"/>
      <c r="D8" s="264"/>
      <c r="E8" s="264"/>
      <c r="F8" s="264"/>
      <c r="G8" s="265" t="s">
        <v>94</v>
      </c>
      <c r="H8" s="265"/>
      <c r="I8" s="265"/>
      <c r="J8" s="265"/>
      <c r="K8" s="265"/>
      <c r="L8" s="265"/>
      <c r="M8" s="265"/>
    </row>
    <row r="9" spans="1:13" ht="15" customHeight="1">
      <c r="A9" s="264" t="s">
        <v>95</v>
      </c>
      <c r="B9" s="264"/>
      <c r="C9" s="264"/>
      <c r="D9" s="264"/>
      <c r="E9" s="264"/>
      <c r="F9" s="264"/>
      <c r="G9" s="265" t="s">
        <v>96</v>
      </c>
      <c r="H9" s="265"/>
      <c r="I9" s="265"/>
      <c r="J9" s="265"/>
      <c r="K9" s="265"/>
      <c r="L9" s="265"/>
      <c r="M9" s="265"/>
    </row>
    <row r="10" spans="1:13" ht="15" customHeight="1">
      <c r="A10" s="264" t="s">
        <v>97</v>
      </c>
      <c r="B10" s="264"/>
      <c r="C10" s="264"/>
      <c r="D10" s="264"/>
      <c r="E10" s="264"/>
      <c r="F10" s="264"/>
      <c r="G10" s="265" t="s">
        <v>98</v>
      </c>
      <c r="H10" s="265"/>
      <c r="I10" s="265"/>
      <c r="J10" s="265"/>
      <c r="K10" s="265"/>
      <c r="L10" s="265"/>
      <c r="M10" s="265"/>
    </row>
    <row r="12" spans="1:13" ht="18">
      <c r="A12" s="266" t="s">
        <v>99</v>
      </c>
      <c r="B12" s="266"/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1:13" ht="15">
      <c r="A13" s="267" t="s">
        <v>100</v>
      </c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</row>
    <row r="15" spans="1:13" ht="43.5" customHeight="1" thickBot="1">
      <c r="A15" s="268" t="s">
        <v>5</v>
      </c>
      <c r="B15" s="268" t="s">
        <v>101</v>
      </c>
      <c r="C15" s="268" t="s">
        <v>26</v>
      </c>
      <c r="D15" s="268" t="s">
        <v>102</v>
      </c>
      <c r="E15" s="268" t="s">
        <v>103</v>
      </c>
      <c r="F15" s="268" t="s">
        <v>30</v>
      </c>
      <c r="G15" s="268" t="s">
        <v>104</v>
      </c>
      <c r="H15" s="268" t="s">
        <v>105</v>
      </c>
      <c r="I15" s="268" t="s">
        <v>106</v>
      </c>
      <c r="J15" s="268" t="s">
        <v>107</v>
      </c>
      <c r="K15" s="268" t="s">
        <v>108</v>
      </c>
      <c r="L15" s="268" t="s">
        <v>109</v>
      </c>
      <c r="M15" s="268" t="s">
        <v>110</v>
      </c>
    </row>
    <row r="16" spans="1:13" ht="15">
      <c r="A16" s="269" t="s">
        <v>62</v>
      </c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</row>
    <row r="17" spans="1:13">
      <c r="A17" s="270">
        <v>1</v>
      </c>
      <c r="B17" s="271" t="s">
        <v>111</v>
      </c>
      <c r="C17" s="272" t="s">
        <v>112</v>
      </c>
      <c r="D17" s="270" t="s">
        <v>113</v>
      </c>
      <c r="E17" s="270" t="s">
        <v>114</v>
      </c>
      <c r="F17" s="270">
        <v>1</v>
      </c>
      <c r="G17" s="270"/>
      <c r="H17" s="270">
        <v>2</v>
      </c>
      <c r="I17" s="270"/>
      <c r="J17" s="270">
        <v>42</v>
      </c>
      <c r="K17" s="270">
        <v>0</v>
      </c>
      <c r="L17" s="270">
        <v>4</v>
      </c>
      <c r="M17" s="270" t="s">
        <v>28</v>
      </c>
    </row>
    <row r="18" spans="1:13">
      <c r="A18" s="270">
        <v>2</v>
      </c>
      <c r="B18" s="271" t="s">
        <v>115</v>
      </c>
      <c r="C18" s="272" t="s">
        <v>116</v>
      </c>
      <c r="D18" s="270" t="s">
        <v>113</v>
      </c>
      <c r="E18" s="270" t="s">
        <v>114</v>
      </c>
      <c r="F18" s="270">
        <v>2</v>
      </c>
      <c r="G18" s="270"/>
      <c r="H18" s="270">
        <v>1</v>
      </c>
      <c r="I18" s="270"/>
      <c r="J18" s="270">
        <v>42</v>
      </c>
      <c r="K18" s="270">
        <v>0</v>
      </c>
      <c r="L18" s="270">
        <v>4</v>
      </c>
      <c r="M18" s="270" t="s">
        <v>17</v>
      </c>
    </row>
    <row r="19" spans="1:13">
      <c r="A19" s="270">
        <v>3</v>
      </c>
      <c r="B19" s="271" t="s">
        <v>117</v>
      </c>
      <c r="C19" s="272" t="s">
        <v>118</v>
      </c>
      <c r="D19" s="270" t="s">
        <v>113</v>
      </c>
      <c r="E19" s="270" t="s">
        <v>114</v>
      </c>
      <c r="F19" s="270">
        <v>2</v>
      </c>
      <c r="G19" s="270"/>
      <c r="H19" s="270">
        <v>2</v>
      </c>
      <c r="I19" s="270"/>
      <c r="J19" s="270">
        <v>56</v>
      </c>
      <c r="K19" s="270">
        <v>0</v>
      </c>
      <c r="L19" s="270">
        <v>4</v>
      </c>
      <c r="M19" s="270" t="s">
        <v>17</v>
      </c>
    </row>
    <row r="20" spans="1:13">
      <c r="A20" s="270">
        <v>4</v>
      </c>
      <c r="B20" s="271" t="s">
        <v>119</v>
      </c>
      <c r="C20" s="272" t="s">
        <v>120</v>
      </c>
      <c r="D20" s="270" t="s">
        <v>113</v>
      </c>
      <c r="E20" s="270" t="s">
        <v>114</v>
      </c>
      <c r="F20" s="270">
        <v>2</v>
      </c>
      <c r="G20" s="270"/>
      <c r="H20" s="270">
        <v>2</v>
      </c>
      <c r="I20" s="270"/>
      <c r="J20" s="270">
        <v>56</v>
      </c>
      <c r="K20" s="270">
        <v>0</v>
      </c>
      <c r="L20" s="270">
        <v>4</v>
      </c>
      <c r="M20" s="270" t="s">
        <v>17</v>
      </c>
    </row>
    <row r="21" spans="1:13">
      <c r="A21" s="270">
        <v>5</v>
      </c>
      <c r="B21" s="271" t="s">
        <v>121</v>
      </c>
      <c r="C21" s="272" t="s">
        <v>122</v>
      </c>
      <c r="D21" s="270" t="s">
        <v>113</v>
      </c>
      <c r="E21" s="270" t="s">
        <v>114</v>
      </c>
      <c r="F21" s="270">
        <v>2</v>
      </c>
      <c r="G21" s="270"/>
      <c r="H21" s="270">
        <v>1</v>
      </c>
      <c r="I21" s="270"/>
      <c r="J21" s="270">
        <v>42</v>
      </c>
      <c r="K21" s="270">
        <v>0</v>
      </c>
      <c r="L21" s="270">
        <v>4</v>
      </c>
      <c r="M21" s="270" t="s">
        <v>17</v>
      </c>
    </row>
    <row r="22" spans="1:13">
      <c r="A22" s="270">
        <v>6</v>
      </c>
      <c r="B22" s="271" t="s">
        <v>123</v>
      </c>
      <c r="C22" s="272" t="s">
        <v>124</v>
      </c>
      <c r="D22" s="270" t="s">
        <v>125</v>
      </c>
      <c r="E22" s="270" t="s">
        <v>114</v>
      </c>
      <c r="F22" s="270">
        <v>1</v>
      </c>
      <c r="G22" s="270"/>
      <c r="H22" s="270">
        <v>2</v>
      </c>
      <c r="I22" s="270"/>
      <c r="J22" s="270">
        <v>42</v>
      </c>
      <c r="K22" s="270">
        <v>0</v>
      </c>
      <c r="L22" s="270">
        <v>3</v>
      </c>
      <c r="M22" s="270" t="s">
        <v>17</v>
      </c>
    </row>
    <row r="23" spans="1:13" ht="25.5">
      <c r="A23" s="270">
        <v>7</v>
      </c>
      <c r="B23" s="271" t="s">
        <v>126</v>
      </c>
      <c r="C23" s="272" t="s">
        <v>127</v>
      </c>
      <c r="D23" s="270" t="s">
        <v>128</v>
      </c>
      <c r="E23" s="270" t="s">
        <v>114</v>
      </c>
      <c r="F23" s="270"/>
      <c r="G23" s="270"/>
      <c r="H23" s="270">
        <v>1</v>
      </c>
      <c r="I23" s="270"/>
      <c r="J23" s="270">
        <v>14</v>
      </c>
      <c r="K23" s="270">
        <v>0</v>
      </c>
      <c r="L23" s="270">
        <v>3</v>
      </c>
      <c r="M23" s="270" t="s">
        <v>28</v>
      </c>
    </row>
    <row r="24" spans="1:13" ht="15" customHeight="1">
      <c r="A24" s="273" t="s">
        <v>129</v>
      </c>
      <c r="B24" s="273"/>
      <c r="C24" s="273"/>
      <c r="D24" s="273"/>
      <c r="E24" s="273"/>
      <c r="F24" s="271">
        <v>10</v>
      </c>
      <c r="G24" s="271">
        <v>0</v>
      </c>
      <c r="H24" s="271">
        <v>11</v>
      </c>
      <c r="I24" s="271"/>
      <c r="J24" s="271">
        <v>294</v>
      </c>
      <c r="K24" s="271"/>
      <c r="L24" s="271">
        <v>26</v>
      </c>
      <c r="M24" s="271"/>
    </row>
    <row r="25" spans="1:13" ht="15">
      <c r="A25" s="274" t="s">
        <v>130</v>
      </c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</row>
    <row r="26" spans="1:13" ht="25.5">
      <c r="A26" s="270">
        <v>8</v>
      </c>
      <c r="B26" s="275" t="s">
        <v>131</v>
      </c>
      <c r="C26" s="272" t="s">
        <v>132</v>
      </c>
      <c r="D26" s="270" t="s">
        <v>128</v>
      </c>
      <c r="E26" s="270" t="s">
        <v>133</v>
      </c>
      <c r="F26" s="270">
        <v>2</v>
      </c>
      <c r="G26" s="270"/>
      <c r="H26" s="270">
        <v>1</v>
      </c>
      <c r="I26" s="270"/>
      <c r="J26" s="270">
        <v>42</v>
      </c>
      <c r="K26" s="270">
        <v>0</v>
      </c>
      <c r="L26" s="270">
        <v>4</v>
      </c>
      <c r="M26" s="270" t="s">
        <v>28</v>
      </c>
    </row>
    <row r="27" spans="1:13" ht="15" customHeight="1">
      <c r="A27" s="273" t="s">
        <v>134</v>
      </c>
      <c r="B27" s="273"/>
      <c r="C27" s="273"/>
      <c r="D27" s="273"/>
      <c r="E27" s="273"/>
      <c r="F27" s="271">
        <v>2</v>
      </c>
      <c r="G27" s="271">
        <v>0</v>
      </c>
      <c r="H27" s="271">
        <v>1</v>
      </c>
      <c r="I27" s="271"/>
      <c r="J27" s="271">
        <v>42</v>
      </c>
      <c r="K27" s="271"/>
      <c r="L27" s="271">
        <v>4</v>
      </c>
      <c r="M27" s="271"/>
    </row>
    <row r="28" spans="1:13" ht="15" customHeight="1">
      <c r="A28" s="273" t="s">
        <v>135</v>
      </c>
      <c r="B28" s="273"/>
      <c r="C28" s="273"/>
      <c r="D28" s="273"/>
      <c r="E28" s="273"/>
      <c r="F28" s="271">
        <v>12</v>
      </c>
      <c r="G28" s="271">
        <v>0</v>
      </c>
      <c r="H28" s="271">
        <v>12</v>
      </c>
      <c r="I28" s="271"/>
      <c r="J28" s="271">
        <v>336</v>
      </c>
      <c r="K28" s="271"/>
      <c r="L28" s="271">
        <v>30</v>
      </c>
      <c r="M28" s="271" t="s">
        <v>60</v>
      </c>
    </row>
    <row r="29" spans="1:13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13" ht="15">
      <c r="A30" s="274" t="s">
        <v>65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13">
      <c r="A31" s="270">
        <v>9</v>
      </c>
      <c r="B31" s="271" t="s">
        <v>136</v>
      </c>
      <c r="C31" s="272" t="s">
        <v>137</v>
      </c>
      <c r="D31" s="270" t="s">
        <v>128</v>
      </c>
      <c r="E31" s="270" t="s">
        <v>138</v>
      </c>
      <c r="F31" s="270"/>
      <c r="G31" s="270"/>
      <c r="H31" s="270">
        <v>2</v>
      </c>
      <c r="I31" s="270"/>
      <c r="J31" s="270">
        <v>28</v>
      </c>
      <c r="K31" s="270">
        <v>0</v>
      </c>
      <c r="L31" s="270">
        <v>2</v>
      </c>
      <c r="M31" s="270" t="s">
        <v>15</v>
      </c>
    </row>
    <row r="32" spans="1:13">
      <c r="A32" s="270">
        <v>10</v>
      </c>
      <c r="B32" s="271" t="s">
        <v>139</v>
      </c>
      <c r="C32" s="272" t="s">
        <v>75</v>
      </c>
      <c r="D32" s="270" t="s">
        <v>128</v>
      </c>
      <c r="E32" s="270" t="s">
        <v>138</v>
      </c>
      <c r="F32" s="270"/>
      <c r="G32" s="270"/>
      <c r="H32" s="270">
        <v>2</v>
      </c>
      <c r="I32" s="270"/>
      <c r="J32" s="270">
        <v>28</v>
      </c>
      <c r="K32" s="270">
        <v>0</v>
      </c>
      <c r="L32" s="270">
        <v>1</v>
      </c>
      <c r="M32" s="270" t="s">
        <v>15</v>
      </c>
    </row>
    <row r="33" spans="1:13" ht="15" customHeight="1">
      <c r="A33" s="277" t="s">
        <v>140</v>
      </c>
      <c r="B33" s="277"/>
      <c r="C33" s="277"/>
      <c r="D33" s="277"/>
      <c r="E33" s="277"/>
      <c r="F33" s="270">
        <v>0</v>
      </c>
      <c r="G33" s="270">
        <v>0</v>
      </c>
      <c r="H33" s="270">
        <v>4</v>
      </c>
      <c r="I33" s="270"/>
      <c r="J33" s="270">
        <v>56</v>
      </c>
      <c r="K33" s="270"/>
      <c r="L33" s="270">
        <v>3</v>
      </c>
      <c r="M33" s="270"/>
    </row>
    <row r="34" spans="1:13">
      <c r="A34" s="278" t="s">
        <v>141</v>
      </c>
      <c r="B34" s="278"/>
      <c r="C34" s="278"/>
      <c r="D34" s="278"/>
      <c r="E34" s="278"/>
      <c r="F34" s="278"/>
      <c r="G34" s="278"/>
      <c r="H34" s="278"/>
      <c r="I34" s="279">
        <v>30</v>
      </c>
    </row>
    <row r="35" spans="1:13">
      <c r="A35" s="278" t="s">
        <v>142</v>
      </c>
      <c r="B35" s="278"/>
      <c r="C35" s="278"/>
      <c r="D35" s="278"/>
      <c r="E35" s="278"/>
      <c r="F35" s="278"/>
      <c r="G35" s="278"/>
      <c r="H35" s="278"/>
      <c r="I35" s="279">
        <v>24</v>
      </c>
    </row>
    <row r="37" spans="1:13" ht="27.75" customHeight="1">
      <c r="A37" s="280" t="s">
        <v>143</v>
      </c>
      <c r="B37" s="280"/>
      <c r="C37" s="280"/>
      <c r="D37" s="280"/>
      <c r="E37" s="280"/>
      <c r="F37" s="280"/>
      <c r="G37" s="280"/>
      <c r="H37" s="280"/>
      <c r="I37" s="280"/>
      <c r="J37" s="280"/>
      <c r="K37" s="280"/>
      <c r="L37" s="280"/>
      <c r="M37" s="280"/>
    </row>
    <row r="39" spans="1:13" ht="18">
      <c r="A39" s="266" t="s">
        <v>144</v>
      </c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</row>
    <row r="40" spans="1:13" ht="15">
      <c r="A40" s="267" t="s">
        <v>100</v>
      </c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</row>
    <row r="42" spans="1:13" ht="41.25" customHeight="1" thickBot="1">
      <c r="A42" s="268" t="s">
        <v>5</v>
      </c>
      <c r="B42" s="268" t="s">
        <v>101</v>
      </c>
      <c r="C42" s="268" t="s">
        <v>26</v>
      </c>
      <c r="D42" s="268" t="s">
        <v>102</v>
      </c>
      <c r="E42" s="268" t="s">
        <v>103</v>
      </c>
      <c r="F42" s="268" t="s">
        <v>30</v>
      </c>
      <c r="G42" s="268" t="s">
        <v>104</v>
      </c>
      <c r="H42" s="268" t="s">
        <v>105</v>
      </c>
      <c r="I42" s="268" t="s">
        <v>106</v>
      </c>
      <c r="J42" s="268" t="s">
        <v>107</v>
      </c>
      <c r="K42" s="268" t="s">
        <v>108</v>
      </c>
      <c r="L42" s="268" t="s">
        <v>109</v>
      </c>
      <c r="M42" s="268" t="s">
        <v>110</v>
      </c>
    </row>
    <row r="43" spans="1:13" ht="15">
      <c r="A43" s="269" t="s">
        <v>62</v>
      </c>
      <c r="B43" s="269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</row>
    <row r="44" spans="1:13">
      <c r="A44" s="270">
        <v>1</v>
      </c>
      <c r="B44" s="271" t="s">
        <v>145</v>
      </c>
      <c r="C44" s="272" t="s">
        <v>146</v>
      </c>
      <c r="D44" s="270" t="s">
        <v>113</v>
      </c>
      <c r="E44" s="270" t="s">
        <v>114</v>
      </c>
      <c r="F44" s="270">
        <v>2</v>
      </c>
      <c r="G44" s="270"/>
      <c r="H44" s="270">
        <v>2</v>
      </c>
      <c r="I44" s="270"/>
      <c r="J44" s="270">
        <v>56</v>
      </c>
      <c r="K44" s="270">
        <v>0</v>
      </c>
      <c r="L44" s="270">
        <v>4</v>
      </c>
      <c r="M44" s="270" t="s">
        <v>28</v>
      </c>
    </row>
    <row r="45" spans="1:13">
      <c r="A45" s="270">
        <v>2</v>
      </c>
      <c r="B45" s="271" t="s">
        <v>147</v>
      </c>
      <c r="C45" s="272" t="s">
        <v>148</v>
      </c>
      <c r="D45" s="270" t="s">
        <v>113</v>
      </c>
      <c r="E45" s="270" t="s">
        <v>114</v>
      </c>
      <c r="F45" s="270">
        <v>1</v>
      </c>
      <c r="G45" s="270"/>
      <c r="H45" s="270">
        <v>1</v>
      </c>
      <c r="I45" s="270"/>
      <c r="J45" s="270">
        <v>28</v>
      </c>
      <c r="K45" s="270">
        <v>0</v>
      </c>
      <c r="L45" s="270">
        <v>2</v>
      </c>
      <c r="M45" s="270" t="s">
        <v>17</v>
      </c>
    </row>
    <row r="46" spans="1:13">
      <c r="A46" s="270">
        <v>3</v>
      </c>
      <c r="B46" s="271" t="s">
        <v>149</v>
      </c>
      <c r="C46" s="272" t="s">
        <v>150</v>
      </c>
      <c r="D46" s="270" t="s">
        <v>113</v>
      </c>
      <c r="E46" s="270" t="s">
        <v>114</v>
      </c>
      <c r="F46" s="270">
        <v>2</v>
      </c>
      <c r="G46" s="270"/>
      <c r="H46" s="270">
        <v>2</v>
      </c>
      <c r="I46" s="270"/>
      <c r="J46" s="270">
        <v>56</v>
      </c>
      <c r="K46" s="270">
        <v>0</v>
      </c>
      <c r="L46" s="270">
        <v>4</v>
      </c>
      <c r="M46" s="270" t="s">
        <v>17</v>
      </c>
    </row>
    <row r="47" spans="1:13">
      <c r="A47" s="270">
        <v>4</v>
      </c>
      <c r="B47" s="271" t="s">
        <v>151</v>
      </c>
      <c r="C47" s="272" t="s">
        <v>152</v>
      </c>
      <c r="D47" s="270" t="s">
        <v>113</v>
      </c>
      <c r="E47" s="270" t="s">
        <v>114</v>
      </c>
      <c r="F47" s="270">
        <v>1</v>
      </c>
      <c r="G47" s="270"/>
      <c r="H47" s="270">
        <v>2</v>
      </c>
      <c r="I47" s="270"/>
      <c r="J47" s="270">
        <v>42</v>
      </c>
      <c r="K47" s="270">
        <v>0</v>
      </c>
      <c r="L47" s="270">
        <v>3</v>
      </c>
      <c r="M47" s="270" t="s">
        <v>17</v>
      </c>
    </row>
    <row r="48" spans="1:13">
      <c r="A48" s="270">
        <v>5</v>
      </c>
      <c r="B48" s="271" t="s">
        <v>153</v>
      </c>
      <c r="C48" s="272" t="s">
        <v>154</v>
      </c>
      <c r="D48" s="270" t="s">
        <v>125</v>
      </c>
      <c r="E48" s="270" t="s">
        <v>114</v>
      </c>
      <c r="F48" s="270">
        <v>1</v>
      </c>
      <c r="G48" s="270"/>
      <c r="H48" s="270">
        <v>1</v>
      </c>
      <c r="I48" s="270"/>
      <c r="J48" s="270">
        <v>28</v>
      </c>
      <c r="K48" s="270">
        <v>0</v>
      </c>
      <c r="L48" s="270">
        <v>2</v>
      </c>
      <c r="M48" s="270" t="s">
        <v>17</v>
      </c>
    </row>
    <row r="49" spans="1:13">
      <c r="A49" s="270">
        <v>6</v>
      </c>
      <c r="B49" s="271" t="s">
        <v>155</v>
      </c>
      <c r="C49" s="272" t="s">
        <v>156</v>
      </c>
      <c r="D49" s="270" t="s">
        <v>128</v>
      </c>
      <c r="E49" s="270" t="s">
        <v>114</v>
      </c>
      <c r="F49" s="270">
        <v>2</v>
      </c>
      <c r="G49" s="270"/>
      <c r="H49" s="270">
        <v>2</v>
      </c>
      <c r="I49" s="270"/>
      <c r="J49" s="270">
        <v>56</v>
      </c>
      <c r="K49" s="270">
        <v>0</v>
      </c>
      <c r="L49" s="270">
        <v>4</v>
      </c>
      <c r="M49" s="270" t="s">
        <v>17</v>
      </c>
    </row>
    <row r="50" spans="1:13">
      <c r="A50" s="270">
        <v>7</v>
      </c>
      <c r="B50" s="271" t="s">
        <v>157</v>
      </c>
      <c r="C50" s="272" t="s">
        <v>158</v>
      </c>
      <c r="D50" s="270" t="s">
        <v>128</v>
      </c>
      <c r="E50" s="270" t="s">
        <v>114</v>
      </c>
      <c r="F50" s="270">
        <v>1</v>
      </c>
      <c r="G50" s="270"/>
      <c r="H50" s="270">
        <v>1</v>
      </c>
      <c r="I50" s="270"/>
      <c r="J50" s="270">
        <v>28</v>
      </c>
      <c r="K50" s="270">
        <v>0</v>
      </c>
      <c r="L50" s="270">
        <v>3</v>
      </c>
      <c r="M50" s="270" t="s">
        <v>28</v>
      </c>
    </row>
    <row r="51" spans="1:13" ht="25.5">
      <c r="A51" s="270">
        <v>8</v>
      </c>
      <c r="B51" s="271" t="s">
        <v>159</v>
      </c>
      <c r="C51" s="272" t="s">
        <v>160</v>
      </c>
      <c r="D51" s="270" t="s">
        <v>125</v>
      </c>
      <c r="E51" s="270" t="s">
        <v>114</v>
      </c>
      <c r="F51" s="270"/>
      <c r="G51" s="270"/>
      <c r="H51" s="270">
        <v>3</v>
      </c>
      <c r="I51" s="270"/>
      <c r="J51" s="270">
        <v>42</v>
      </c>
      <c r="K51" s="270">
        <v>0</v>
      </c>
      <c r="L51" s="270">
        <v>2</v>
      </c>
      <c r="M51" s="270" t="s">
        <v>28</v>
      </c>
    </row>
    <row r="52" spans="1:13" ht="15" customHeight="1">
      <c r="A52" s="273" t="s">
        <v>129</v>
      </c>
      <c r="B52" s="273"/>
      <c r="C52" s="273"/>
      <c r="D52" s="273"/>
      <c r="E52" s="273"/>
      <c r="F52" s="271">
        <v>10</v>
      </c>
      <c r="G52" s="271">
        <v>0</v>
      </c>
      <c r="H52" s="271">
        <v>14</v>
      </c>
      <c r="I52" s="271"/>
      <c r="J52" s="271">
        <v>336</v>
      </c>
      <c r="K52" s="271"/>
      <c r="L52" s="271">
        <v>24</v>
      </c>
      <c r="M52" s="271"/>
    </row>
    <row r="53" spans="1:13" ht="15">
      <c r="A53" s="274" t="s">
        <v>130</v>
      </c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</row>
    <row r="54" spans="1:13" ht="25.5">
      <c r="A54" s="270">
        <v>9</v>
      </c>
      <c r="B54" s="275" t="s">
        <v>161</v>
      </c>
      <c r="C54" s="272" t="s">
        <v>162</v>
      </c>
      <c r="D54" s="270" t="s">
        <v>128</v>
      </c>
      <c r="E54" s="270" t="s">
        <v>133</v>
      </c>
      <c r="F54" s="270"/>
      <c r="G54" s="270"/>
      <c r="H54" s="270">
        <v>2</v>
      </c>
      <c r="I54" s="270"/>
      <c r="J54" s="270">
        <v>28</v>
      </c>
      <c r="K54" s="270">
        <v>0</v>
      </c>
      <c r="L54" s="270">
        <v>3</v>
      </c>
      <c r="M54" s="270" t="s">
        <v>15</v>
      </c>
    </row>
    <row r="55" spans="1:13" ht="25.5">
      <c r="A55" s="270">
        <v>11</v>
      </c>
      <c r="B55" s="275" t="s">
        <v>163</v>
      </c>
      <c r="C55" s="272" t="s">
        <v>164</v>
      </c>
      <c r="D55" s="270" t="s">
        <v>128</v>
      </c>
      <c r="E55" s="270" t="s">
        <v>133</v>
      </c>
      <c r="F55" s="270">
        <v>1</v>
      </c>
      <c r="G55" s="270"/>
      <c r="H55" s="270">
        <v>1</v>
      </c>
      <c r="I55" s="270"/>
      <c r="J55" s="270">
        <v>28</v>
      </c>
      <c r="K55" s="270">
        <v>0</v>
      </c>
      <c r="L55" s="270">
        <v>3</v>
      </c>
      <c r="M55" s="270" t="s">
        <v>28</v>
      </c>
    </row>
    <row r="56" spans="1:13" ht="15" customHeight="1">
      <c r="A56" s="273" t="s">
        <v>134</v>
      </c>
      <c r="B56" s="273"/>
      <c r="C56" s="273"/>
      <c r="D56" s="273"/>
      <c r="E56" s="273"/>
      <c r="F56" s="271">
        <v>1</v>
      </c>
      <c r="G56" s="271">
        <v>0</v>
      </c>
      <c r="H56" s="271">
        <v>3</v>
      </c>
      <c r="I56" s="271"/>
      <c r="J56" s="271">
        <v>56</v>
      </c>
      <c r="K56" s="271"/>
      <c r="L56" s="271">
        <v>6</v>
      </c>
      <c r="M56" s="271"/>
    </row>
    <row r="57" spans="1:13" ht="15" customHeight="1">
      <c r="A57" s="273" t="s">
        <v>135</v>
      </c>
      <c r="B57" s="273"/>
      <c r="C57" s="273"/>
      <c r="D57" s="273"/>
      <c r="E57" s="273"/>
      <c r="F57" s="271">
        <v>11</v>
      </c>
      <c r="G57" s="271">
        <v>0</v>
      </c>
      <c r="H57" s="271">
        <v>17</v>
      </c>
      <c r="I57" s="271"/>
      <c r="J57" s="271">
        <v>392</v>
      </c>
      <c r="K57" s="271"/>
      <c r="L57" s="271">
        <v>30</v>
      </c>
      <c r="M57" s="271" t="s">
        <v>165</v>
      </c>
    </row>
    <row r="58" spans="1:13">
      <c r="A58" s="276"/>
      <c r="B58" s="276"/>
      <c r="C58" s="276" t="s">
        <v>166</v>
      </c>
      <c r="D58" s="276"/>
      <c r="E58" s="276"/>
      <c r="F58" s="276"/>
      <c r="G58" s="276"/>
      <c r="H58" s="276"/>
      <c r="I58" s="276"/>
      <c r="J58" s="276"/>
      <c r="K58" s="276"/>
      <c r="L58" s="276"/>
      <c r="M58" s="276"/>
    </row>
    <row r="59" spans="1:13" ht="15">
      <c r="A59" s="274" t="s">
        <v>65</v>
      </c>
      <c r="B59" s="274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</row>
    <row r="60" spans="1:13">
      <c r="A60" s="270">
        <v>12</v>
      </c>
      <c r="B60" s="271" t="s">
        <v>167</v>
      </c>
      <c r="C60" s="272" t="s">
        <v>75</v>
      </c>
      <c r="D60" s="270" t="s">
        <v>128</v>
      </c>
      <c r="E60" s="270" t="s">
        <v>138</v>
      </c>
      <c r="F60" s="270"/>
      <c r="G60" s="270"/>
      <c r="H60" s="270">
        <v>2</v>
      </c>
      <c r="I60" s="270"/>
      <c r="J60" s="270">
        <v>28</v>
      </c>
      <c r="K60" s="270">
        <v>0</v>
      </c>
      <c r="L60" s="270">
        <v>1</v>
      </c>
      <c r="M60" s="270" t="s">
        <v>15</v>
      </c>
    </row>
    <row r="61" spans="1:13">
      <c r="A61" s="270">
        <v>13</v>
      </c>
      <c r="B61" s="271" t="s">
        <v>168</v>
      </c>
      <c r="C61" s="272" t="s">
        <v>169</v>
      </c>
      <c r="D61" s="270" t="s">
        <v>128</v>
      </c>
      <c r="E61" s="270" t="s">
        <v>138</v>
      </c>
      <c r="F61" s="270">
        <v>2</v>
      </c>
      <c r="G61" s="270"/>
      <c r="H61" s="270">
        <v>1</v>
      </c>
      <c r="I61" s="270"/>
      <c r="J61" s="270">
        <v>42</v>
      </c>
      <c r="K61" s="270">
        <v>0</v>
      </c>
      <c r="L61" s="270">
        <v>2</v>
      </c>
      <c r="M61" s="270" t="s">
        <v>15</v>
      </c>
    </row>
    <row r="62" spans="1:13">
      <c r="A62" s="270">
        <v>14</v>
      </c>
      <c r="B62" s="271" t="s">
        <v>170</v>
      </c>
      <c r="C62" s="272" t="s">
        <v>137</v>
      </c>
      <c r="D62" s="270" t="s">
        <v>128</v>
      </c>
      <c r="E62" s="270" t="s">
        <v>138</v>
      </c>
      <c r="F62" s="270"/>
      <c r="G62" s="270"/>
      <c r="H62" s="270">
        <v>2</v>
      </c>
      <c r="I62" s="270"/>
      <c r="J62" s="270">
        <v>28</v>
      </c>
      <c r="K62" s="270">
        <v>0</v>
      </c>
      <c r="L62" s="270">
        <v>2</v>
      </c>
      <c r="M62" s="270" t="s">
        <v>15</v>
      </c>
    </row>
    <row r="63" spans="1:13">
      <c r="A63" s="270">
        <v>15</v>
      </c>
      <c r="B63" s="271" t="s">
        <v>171</v>
      </c>
      <c r="C63" s="272" t="s">
        <v>172</v>
      </c>
      <c r="D63" s="270" t="s">
        <v>128</v>
      </c>
      <c r="E63" s="270" t="s">
        <v>138</v>
      </c>
      <c r="F63" s="270">
        <v>2</v>
      </c>
      <c r="G63" s="270"/>
      <c r="H63" s="270">
        <v>1</v>
      </c>
      <c r="I63" s="270"/>
      <c r="J63" s="270">
        <v>42</v>
      </c>
      <c r="K63" s="270">
        <v>0</v>
      </c>
      <c r="L63" s="270">
        <v>3</v>
      </c>
      <c r="M63" s="270" t="s">
        <v>28</v>
      </c>
    </row>
    <row r="64" spans="1:13" ht="25.5">
      <c r="A64" s="270">
        <v>16</v>
      </c>
      <c r="B64" s="271" t="s">
        <v>173</v>
      </c>
      <c r="C64" s="272" t="s">
        <v>174</v>
      </c>
      <c r="D64" s="270" t="s">
        <v>128</v>
      </c>
      <c r="E64" s="270" t="s">
        <v>138</v>
      </c>
      <c r="F64" s="270"/>
      <c r="G64" s="270"/>
      <c r="H64" s="270">
        <v>2</v>
      </c>
      <c r="I64" s="270"/>
      <c r="J64" s="270">
        <v>28</v>
      </c>
      <c r="K64" s="270">
        <v>0</v>
      </c>
      <c r="L64" s="270">
        <v>2</v>
      </c>
      <c r="M64" s="270" t="s">
        <v>15</v>
      </c>
    </row>
    <row r="65" spans="1:13" ht="15" customHeight="1">
      <c r="A65" s="281" t="s">
        <v>140</v>
      </c>
      <c r="B65" s="281"/>
      <c r="C65" s="281"/>
      <c r="D65" s="281"/>
      <c r="E65" s="281"/>
      <c r="F65" s="282">
        <v>4</v>
      </c>
      <c r="G65" s="282">
        <v>0</v>
      </c>
      <c r="H65" s="282">
        <v>8</v>
      </c>
      <c r="I65" s="282"/>
      <c r="J65" s="282">
        <v>168</v>
      </c>
      <c r="K65" s="282"/>
      <c r="L65" s="282">
        <v>10</v>
      </c>
      <c r="M65" s="282"/>
    </row>
    <row r="66" spans="1:13">
      <c r="A66" s="278" t="s">
        <v>141</v>
      </c>
      <c r="B66" s="278"/>
      <c r="C66" s="278"/>
      <c r="D66" s="278"/>
      <c r="E66" s="278"/>
      <c r="F66" s="278"/>
      <c r="G66" s="278"/>
      <c r="H66" s="278"/>
      <c r="I66" s="279">
        <v>30</v>
      </c>
    </row>
    <row r="67" spans="1:13">
      <c r="A67" s="278" t="s">
        <v>142</v>
      </c>
      <c r="B67" s="278"/>
      <c r="C67" s="278"/>
      <c r="D67" s="278"/>
      <c r="E67" s="278"/>
      <c r="F67" s="278"/>
      <c r="G67" s="278"/>
      <c r="H67" s="278"/>
      <c r="I67" s="279">
        <v>28</v>
      </c>
    </row>
    <row r="69" spans="1:13" ht="27.75" customHeight="1">
      <c r="A69" s="280" t="s">
        <v>143</v>
      </c>
      <c r="B69" s="280"/>
      <c r="C69" s="280"/>
      <c r="D69" s="280"/>
      <c r="E69" s="280"/>
      <c r="F69" s="280"/>
      <c r="G69" s="280"/>
      <c r="H69" s="280"/>
      <c r="I69" s="280"/>
      <c r="J69" s="280"/>
      <c r="K69" s="280"/>
      <c r="L69" s="280"/>
      <c r="M69" s="280"/>
    </row>
    <row r="72" spans="1:13" ht="15">
      <c r="A72" s="269" t="s">
        <v>175</v>
      </c>
      <c r="B72" s="269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1:13">
      <c r="A73" s="282">
        <v>17</v>
      </c>
      <c r="B73" s="283" t="s">
        <v>176</v>
      </c>
      <c r="C73" s="284" t="s">
        <v>177</v>
      </c>
      <c r="D73" s="270" t="s">
        <v>128</v>
      </c>
      <c r="E73" s="270" t="s">
        <v>178</v>
      </c>
      <c r="F73" s="270"/>
      <c r="G73" s="270"/>
      <c r="H73" s="270">
        <v>2</v>
      </c>
      <c r="I73" s="270"/>
      <c r="J73" s="282">
        <v>28</v>
      </c>
      <c r="K73" s="282"/>
      <c r="L73" s="282">
        <v>3</v>
      </c>
      <c r="M73" s="282" t="s">
        <v>15</v>
      </c>
    </row>
    <row r="74" spans="1:13">
      <c r="A74" s="282">
        <v>18</v>
      </c>
      <c r="B74" s="283" t="s">
        <v>179</v>
      </c>
      <c r="C74" s="284" t="s">
        <v>137</v>
      </c>
      <c r="D74" s="270" t="s">
        <v>128</v>
      </c>
      <c r="E74" s="270" t="s">
        <v>178</v>
      </c>
      <c r="F74" s="270"/>
      <c r="G74" s="270"/>
      <c r="H74" s="270">
        <v>2</v>
      </c>
      <c r="I74" s="270"/>
      <c r="J74" s="282">
        <v>28</v>
      </c>
      <c r="K74" s="282"/>
      <c r="L74" s="282">
        <v>2</v>
      </c>
      <c r="M74" s="282" t="s">
        <v>15</v>
      </c>
    </row>
    <row r="75" spans="1:13">
      <c r="D75" s="276"/>
      <c r="E75" s="276"/>
      <c r="F75" s="276"/>
      <c r="G75" s="276"/>
      <c r="H75" s="276"/>
      <c r="I75" s="276"/>
    </row>
    <row r="77" spans="1:13">
      <c r="A77" s="285" t="s">
        <v>0</v>
      </c>
      <c r="D77" s="285" t="s">
        <v>1</v>
      </c>
      <c r="E77" s="285"/>
      <c r="I77" s="285" t="s">
        <v>3</v>
      </c>
    </row>
    <row r="78" spans="1:13">
      <c r="A78" s="286" t="s">
        <v>67</v>
      </c>
      <c r="D78" s="286" t="s">
        <v>180</v>
      </c>
      <c r="E78" s="286"/>
      <c r="I78" s="286" t="s">
        <v>181</v>
      </c>
    </row>
  </sheetData>
  <mergeCells count="45">
    <mergeCell ref="A67:H67"/>
    <mergeCell ref="A69:M69"/>
    <mergeCell ref="A72:M72"/>
    <mergeCell ref="A53:M53"/>
    <mergeCell ref="A56:E56"/>
    <mergeCell ref="A57:E57"/>
    <mergeCell ref="A59:M59"/>
    <mergeCell ref="A65:E65"/>
    <mergeCell ref="A66:H66"/>
    <mergeCell ref="A35:H35"/>
    <mergeCell ref="A37:M37"/>
    <mergeCell ref="A39:M39"/>
    <mergeCell ref="A40:M40"/>
    <mergeCell ref="A43:M43"/>
    <mergeCell ref="A52:E52"/>
    <mergeCell ref="A25:M25"/>
    <mergeCell ref="A27:E27"/>
    <mergeCell ref="A28:E28"/>
    <mergeCell ref="A30:M30"/>
    <mergeCell ref="A33:E33"/>
    <mergeCell ref="A34:H34"/>
    <mergeCell ref="A10:F10"/>
    <mergeCell ref="G10:M10"/>
    <mergeCell ref="A12:M12"/>
    <mergeCell ref="A13:M13"/>
    <mergeCell ref="A16:M16"/>
    <mergeCell ref="A24:E24"/>
    <mergeCell ref="A7:F7"/>
    <mergeCell ref="G7:M7"/>
    <mergeCell ref="A8:F8"/>
    <mergeCell ref="G8:M8"/>
    <mergeCell ref="A9:F9"/>
    <mergeCell ref="G9:M9"/>
    <mergeCell ref="A4:F4"/>
    <mergeCell ref="G4:M4"/>
    <mergeCell ref="A5:F5"/>
    <mergeCell ref="G5:M5"/>
    <mergeCell ref="A6:F6"/>
    <mergeCell ref="G6:M6"/>
    <mergeCell ref="A1:F1"/>
    <mergeCell ref="G1:M1"/>
    <mergeCell ref="A2:F2"/>
    <mergeCell ref="G2:M2"/>
    <mergeCell ref="A3:F3"/>
    <mergeCell ref="G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zoomScale="74" zoomScaleNormal="74" zoomScalePageLayoutView="139" workbookViewId="0">
      <selection activeCell="B36" sqref="B36"/>
    </sheetView>
  </sheetViews>
  <sheetFormatPr defaultColWidth="11.42578125" defaultRowHeight="12.75"/>
  <cols>
    <col min="1" max="1" width="5.7109375" customWidth="1"/>
    <col min="2" max="2" width="36.42578125" customWidth="1"/>
    <col min="3" max="3" width="14" customWidth="1"/>
    <col min="4" max="5" width="5.7109375" customWidth="1"/>
    <col min="6" max="6" width="7.28515625" customWidth="1"/>
    <col min="8" max="8" width="5.7109375" customWidth="1"/>
    <col min="9" max="9" width="11.7109375" customWidth="1"/>
    <col min="10" max="11" width="5.7109375" customWidth="1"/>
    <col min="12" max="12" width="6" customWidth="1"/>
    <col min="14" max="14" width="6" customWidth="1"/>
    <col min="15" max="15" width="11.7109375" customWidth="1"/>
  </cols>
  <sheetData>
    <row r="1" spans="1:15">
      <c r="A1" s="1" t="s">
        <v>19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3"/>
      <c r="N1" s="3"/>
      <c r="O1" s="2"/>
    </row>
    <row r="2" spans="1:15">
      <c r="A2" s="1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 t="s">
        <v>61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 t="s">
        <v>78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" t="s">
        <v>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 t="s">
        <v>20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2" t="s">
        <v>77</v>
      </c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0.25">
      <c r="A9" s="4" t="s">
        <v>35</v>
      </c>
      <c r="B9" s="5"/>
      <c r="C9" s="2"/>
      <c r="D9" s="5" t="s">
        <v>76</v>
      </c>
      <c r="E9" s="2"/>
      <c r="F9" s="2"/>
      <c r="G9" s="2"/>
      <c r="H9" s="1"/>
      <c r="I9" s="1"/>
      <c r="J9" s="2"/>
      <c r="K9" s="2"/>
      <c r="L9" s="2"/>
      <c r="M9" s="2"/>
      <c r="N9" s="2"/>
      <c r="O9" s="2"/>
    </row>
    <row r="10" spans="1:15" ht="20.25">
      <c r="A10" s="4"/>
      <c r="B10" s="5"/>
      <c r="C10" s="2"/>
      <c r="D10" s="4"/>
      <c r="E10" s="2"/>
      <c r="F10" s="2"/>
      <c r="G10" s="2"/>
      <c r="H10" s="1"/>
      <c r="I10" s="1"/>
      <c r="J10" s="2"/>
      <c r="K10" s="2"/>
      <c r="L10" s="2"/>
      <c r="M10" s="2"/>
      <c r="N10" s="2"/>
      <c r="O10" s="2"/>
    </row>
    <row r="11" spans="1:15" ht="13.5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3.5" thickBot="1">
      <c r="A12" s="6"/>
      <c r="B12" s="7"/>
      <c r="C12" s="6"/>
      <c r="D12" s="9" t="s">
        <v>2</v>
      </c>
      <c r="E12" s="10"/>
      <c r="F12" s="10"/>
      <c r="G12" s="10"/>
      <c r="H12" s="9"/>
      <c r="I12" s="25"/>
      <c r="J12" s="12" t="s">
        <v>4</v>
      </c>
      <c r="K12" s="10"/>
      <c r="L12" s="10"/>
      <c r="M12" s="10"/>
      <c r="N12" s="25"/>
      <c r="O12" s="178"/>
    </row>
    <row r="13" spans="1:15" ht="13.5" thickBot="1">
      <c r="A13" s="13" t="s">
        <v>5</v>
      </c>
      <c r="B13" s="14" t="s">
        <v>26</v>
      </c>
      <c r="C13" s="13" t="s">
        <v>6</v>
      </c>
      <c r="D13" s="238" t="s">
        <v>7</v>
      </c>
      <c r="E13" s="239"/>
      <c r="F13" s="240"/>
      <c r="G13" s="15" t="s">
        <v>8</v>
      </c>
      <c r="H13" s="16" t="s">
        <v>9</v>
      </c>
      <c r="I13" s="26" t="s">
        <v>21</v>
      </c>
      <c r="J13" s="241" t="s">
        <v>7</v>
      </c>
      <c r="K13" s="242"/>
      <c r="L13" s="243"/>
      <c r="M13" s="16" t="s">
        <v>8</v>
      </c>
      <c r="N13" s="17" t="s">
        <v>9</v>
      </c>
      <c r="O13" s="179" t="s">
        <v>21</v>
      </c>
    </row>
    <row r="14" spans="1:15" ht="13.5" thickBot="1">
      <c r="A14" s="27" t="s">
        <v>10</v>
      </c>
      <c r="B14" s="30"/>
      <c r="C14" s="27" t="s">
        <v>11</v>
      </c>
      <c r="D14" s="18" t="s">
        <v>12</v>
      </c>
      <c r="E14" s="19" t="s">
        <v>13</v>
      </c>
      <c r="F14" s="41" t="s">
        <v>14</v>
      </c>
      <c r="G14" s="20" t="s">
        <v>15</v>
      </c>
      <c r="H14" s="13" t="s">
        <v>16</v>
      </c>
      <c r="I14" s="31" t="s">
        <v>22</v>
      </c>
      <c r="J14" s="44" t="s">
        <v>12</v>
      </c>
      <c r="K14" s="44" t="s">
        <v>13</v>
      </c>
      <c r="L14" s="44" t="s">
        <v>14</v>
      </c>
      <c r="M14" s="32" t="s">
        <v>15</v>
      </c>
      <c r="N14" s="32" t="s">
        <v>16</v>
      </c>
      <c r="O14" s="32" t="s">
        <v>22</v>
      </c>
    </row>
    <row r="15" spans="1:15" ht="15.75" thickBot="1">
      <c r="A15" s="36" t="s">
        <v>27</v>
      </c>
      <c r="B15" s="182" t="s">
        <v>62</v>
      </c>
      <c r="C15" s="40"/>
      <c r="D15" s="38"/>
      <c r="E15" s="39"/>
      <c r="F15" s="42"/>
      <c r="G15" s="36"/>
      <c r="H15" s="188"/>
      <c r="I15" s="189"/>
      <c r="J15" s="44"/>
      <c r="K15" s="44"/>
      <c r="L15" s="44"/>
      <c r="M15" s="32"/>
      <c r="N15" s="32"/>
      <c r="O15" s="32"/>
    </row>
    <row r="16" spans="1:15" ht="15">
      <c r="A16" s="180">
        <v>1</v>
      </c>
      <c r="B16" s="181" t="s">
        <v>36</v>
      </c>
      <c r="C16" s="183" t="s">
        <v>73</v>
      </c>
      <c r="D16" s="185">
        <v>2</v>
      </c>
      <c r="E16" s="184">
        <v>2</v>
      </c>
      <c r="F16" s="186"/>
      <c r="G16" s="49" t="s">
        <v>17</v>
      </c>
      <c r="H16" s="49">
        <v>5</v>
      </c>
      <c r="I16" s="157" t="s">
        <v>23</v>
      </c>
      <c r="J16" s="145"/>
      <c r="K16" s="89"/>
      <c r="L16" s="64"/>
      <c r="M16" s="187"/>
      <c r="N16" s="61"/>
      <c r="O16" s="59"/>
    </row>
    <row r="17" spans="1:15" ht="15">
      <c r="A17" s="96">
        <v>2</v>
      </c>
      <c r="B17" s="102" t="s">
        <v>37</v>
      </c>
      <c r="C17" s="123" t="s">
        <v>73</v>
      </c>
      <c r="D17" s="115">
        <v>2</v>
      </c>
      <c r="E17" s="48">
        <v>2</v>
      </c>
      <c r="F17" s="56"/>
      <c r="G17" s="57" t="s">
        <v>17</v>
      </c>
      <c r="H17" s="57">
        <v>5</v>
      </c>
      <c r="I17" s="155" t="s">
        <v>23</v>
      </c>
      <c r="J17" s="146"/>
      <c r="K17" s="60"/>
      <c r="L17" s="65"/>
      <c r="M17" s="66"/>
      <c r="N17" s="66"/>
      <c r="O17" s="175"/>
    </row>
    <row r="18" spans="1:15" ht="15">
      <c r="A18" s="96">
        <v>3</v>
      </c>
      <c r="B18" s="102" t="s">
        <v>38</v>
      </c>
      <c r="C18" s="122" t="s">
        <v>73</v>
      </c>
      <c r="D18" s="115">
        <v>2</v>
      </c>
      <c r="E18" s="48">
        <v>1</v>
      </c>
      <c r="F18" s="56"/>
      <c r="G18" s="57" t="s">
        <v>17</v>
      </c>
      <c r="H18" s="57">
        <v>5</v>
      </c>
      <c r="I18" s="155" t="s">
        <v>23</v>
      </c>
      <c r="J18" s="146"/>
      <c r="K18" s="60"/>
      <c r="L18" s="65"/>
      <c r="M18" s="66"/>
      <c r="N18" s="66"/>
      <c r="O18" s="175"/>
    </row>
    <row r="19" spans="1:15" ht="15">
      <c r="A19" s="96">
        <v>4</v>
      </c>
      <c r="B19" s="103" t="s">
        <v>45</v>
      </c>
      <c r="C19" s="122" t="s">
        <v>63</v>
      </c>
      <c r="D19" s="115">
        <v>2</v>
      </c>
      <c r="E19" s="48"/>
      <c r="F19" s="56">
        <v>1</v>
      </c>
      <c r="G19" s="57" t="s">
        <v>28</v>
      </c>
      <c r="H19" s="57">
        <v>4</v>
      </c>
      <c r="I19" s="155" t="s">
        <v>23</v>
      </c>
      <c r="J19" s="146"/>
      <c r="K19" s="60"/>
      <c r="L19" s="65"/>
      <c r="M19" s="66"/>
      <c r="N19" s="66"/>
      <c r="O19" s="175"/>
    </row>
    <row r="20" spans="1:15" ht="15">
      <c r="A20" s="96">
        <v>5</v>
      </c>
      <c r="B20" s="101" t="s">
        <v>56</v>
      </c>
      <c r="C20" s="122" t="s">
        <v>74</v>
      </c>
      <c r="D20" s="115">
        <v>1</v>
      </c>
      <c r="E20" s="48"/>
      <c r="F20" s="56">
        <v>1</v>
      </c>
      <c r="G20" s="57" t="s">
        <v>17</v>
      </c>
      <c r="H20" s="57">
        <v>2</v>
      </c>
      <c r="I20" s="155" t="s">
        <v>23</v>
      </c>
      <c r="J20" s="146"/>
      <c r="K20" s="60"/>
      <c r="L20" s="65"/>
      <c r="M20" s="66"/>
      <c r="N20" s="66"/>
      <c r="O20" s="175"/>
    </row>
    <row r="21" spans="1:15" ht="15">
      <c r="A21" s="97">
        <v>6</v>
      </c>
      <c r="B21" s="47" t="s">
        <v>41</v>
      </c>
      <c r="C21" s="122" t="s">
        <v>73</v>
      </c>
      <c r="D21" s="115"/>
      <c r="E21" s="48"/>
      <c r="F21" s="56"/>
      <c r="G21" s="57"/>
      <c r="H21" s="140"/>
      <c r="I21" s="155"/>
      <c r="J21" s="146">
        <v>2</v>
      </c>
      <c r="K21" s="60">
        <v>2</v>
      </c>
      <c r="L21" s="65"/>
      <c r="M21" s="66" t="s">
        <v>28</v>
      </c>
      <c r="N21" s="66">
        <v>4</v>
      </c>
      <c r="O21" s="175" t="s">
        <v>23</v>
      </c>
    </row>
    <row r="22" spans="1:15" ht="25.5">
      <c r="A22" s="96">
        <v>7</v>
      </c>
      <c r="B22" s="102" t="s">
        <v>51</v>
      </c>
      <c r="C22" s="121" t="s">
        <v>63</v>
      </c>
      <c r="D22" s="115"/>
      <c r="E22" s="48"/>
      <c r="F22" s="56"/>
      <c r="G22" s="57"/>
      <c r="H22" s="57"/>
      <c r="I22" s="155"/>
      <c r="J22" s="149">
        <v>2</v>
      </c>
      <c r="K22" s="71"/>
      <c r="L22" s="65">
        <v>1</v>
      </c>
      <c r="M22" s="66" t="s">
        <v>17</v>
      </c>
      <c r="N22" s="173">
        <v>4</v>
      </c>
      <c r="O22" s="175" t="s">
        <v>23</v>
      </c>
    </row>
    <row r="23" spans="1:15" ht="15">
      <c r="A23" s="96">
        <v>8</v>
      </c>
      <c r="B23" s="102" t="s">
        <v>55</v>
      </c>
      <c r="C23" s="121" t="s">
        <v>63</v>
      </c>
      <c r="D23" s="115"/>
      <c r="E23" s="48"/>
      <c r="F23" s="56"/>
      <c r="G23" s="57"/>
      <c r="H23" s="57"/>
      <c r="I23" s="155"/>
      <c r="J23" s="146">
        <v>2</v>
      </c>
      <c r="K23" s="70">
        <v>1</v>
      </c>
      <c r="L23" s="65"/>
      <c r="M23" s="66" t="s">
        <v>28</v>
      </c>
      <c r="N23" s="173">
        <v>3</v>
      </c>
      <c r="O23" s="175" t="s">
        <v>23</v>
      </c>
    </row>
    <row r="24" spans="1:15" ht="15">
      <c r="A24" s="98">
        <v>9</v>
      </c>
      <c r="B24" s="102" t="s">
        <v>52</v>
      </c>
      <c r="C24" s="121" t="s">
        <v>63</v>
      </c>
      <c r="D24" s="115"/>
      <c r="E24" s="48"/>
      <c r="F24" s="56"/>
      <c r="G24" s="57"/>
      <c r="H24" s="57"/>
      <c r="I24" s="155"/>
      <c r="J24" s="149">
        <v>1</v>
      </c>
      <c r="K24" s="70">
        <v>1</v>
      </c>
      <c r="L24" s="65"/>
      <c r="M24" s="66" t="s">
        <v>17</v>
      </c>
      <c r="N24" s="173">
        <v>2</v>
      </c>
      <c r="O24" s="175" t="s">
        <v>23</v>
      </c>
    </row>
    <row r="25" spans="1:15" ht="15">
      <c r="A25" s="98">
        <v>10</v>
      </c>
      <c r="B25" s="102" t="s">
        <v>53</v>
      </c>
      <c r="C25" s="121" t="s">
        <v>63</v>
      </c>
      <c r="D25" s="115"/>
      <c r="E25" s="48"/>
      <c r="F25" s="56"/>
      <c r="G25" s="57"/>
      <c r="H25" s="57"/>
      <c r="I25" s="155"/>
      <c r="J25" s="149">
        <v>2</v>
      </c>
      <c r="K25" s="70">
        <v>2</v>
      </c>
      <c r="L25" s="65"/>
      <c r="M25" s="66" t="s">
        <v>17</v>
      </c>
      <c r="N25" s="173">
        <v>4</v>
      </c>
      <c r="O25" s="175" t="s">
        <v>23</v>
      </c>
    </row>
    <row r="26" spans="1:15" ht="41.25" customHeight="1" thickBot="1">
      <c r="A26" s="206">
        <v>11</v>
      </c>
      <c r="B26" s="205" t="s">
        <v>59</v>
      </c>
      <c r="C26" s="124" t="s">
        <v>74</v>
      </c>
      <c r="D26" s="116"/>
      <c r="E26" s="50"/>
      <c r="F26" s="58"/>
      <c r="G26" s="51"/>
      <c r="H26" s="51"/>
      <c r="I26" s="156"/>
      <c r="J26" s="148"/>
      <c r="K26" s="74">
        <v>6</v>
      </c>
      <c r="L26" s="62"/>
      <c r="M26" s="168" t="s">
        <v>28</v>
      </c>
      <c r="N26" s="63">
        <v>4</v>
      </c>
      <c r="O26" s="177" t="s">
        <v>23</v>
      </c>
    </row>
    <row r="27" spans="1:15" ht="15.75" thickBot="1">
      <c r="A27" s="99"/>
      <c r="B27" s="88" t="s">
        <v>33</v>
      </c>
      <c r="C27" s="125"/>
      <c r="D27" s="117">
        <f>SUM(D16:D26)</f>
        <v>9</v>
      </c>
      <c r="E27" s="78">
        <f>SUM(E16:E26)</f>
        <v>5</v>
      </c>
      <c r="F27" s="135">
        <f>F19+F20</f>
        <v>2</v>
      </c>
      <c r="G27" s="138"/>
      <c r="H27" s="138">
        <f>SUM(H16:H26)</f>
        <v>21</v>
      </c>
      <c r="I27" s="158"/>
      <c r="J27" s="150">
        <f>SUM(J16:J26)</f>
        <v>9</v>
      </c>
      <c r="K27" s="79">
        <f>SUM(K16:K26)</f>
        <v>12</v>
      </c>
      <c r="L27" s="161">
        <f>SUM(L16:L26)</f>
        <v>1</v>
      </c>
      <c r="M27" s="167"/>
      <c r="N27" s="167">
        <f>SUM(N16:N26)</f>
        <v>21</v>
      </c>
      <c r="O27" s="170"/>
    </row>
    <row r="28" spans="1:15" ht="15.75" thickBot="1">
      <c r="A28" s="100" t="s">
        <v>29</v>
      </c>
      <c r="B28" s="104" t="s">
        <v>64</v>
      </c>
      <c r="C28" s="126"/>
      <c r="D28" s="118"/>
      <c r="E28" s="80"/>
      <c r="F28" s="82"/>
      <c r="G28" s="139"/>
      <c r="H28" s="139"/>
      <c r="I28" s="139"/>
      <c r="J28" s="151"/>
      <c r="K28" s="81"/>
      <c r="L28" s="162"/>
      <c r="M28" s="139"/>
      <c r="N28" s="139"/>
      <c r="O28" s="171"/>
    </row>
    <row r="29" spans="1:15">
      <c r="A29" s="247">
        <v>1</v>
      </c>
      <c r="B29" s="209" t="s">
        <v>43</v>
      </c>
      <c r="C29" s="253" t="s">
        <v>63</v>
      </c>
      <c r="D29" s="254">
        <v>1</v>
      </c>
      <c r="E29" s="255">
        <v>1</v>
      </c>
      <c r="F29" s="256"/>
      <c r="G29" s="244" t="s">
        <v>28</v>
      </c>
      <c r="H29" s="244">
        <v>2</v>
      </c>
      <c r="I29" s="245" t="s">
        <v>23</v>
      </c>
      <c r="J29" s="249"/>
      <c r="K29" s="250"/>
      <c r="L29" s="246"/>
      <c r="M29" s="257"/>
      <c r="N29" s="259"/>
      <c r="O29" s="237"/>
    </row>
    <row r="30" spans="1:15">
      <c r="A30" s="218"/>
      <c r="B30" s="105" t="s">
        <v>44</v>
      </c>
      <c r="C30" s="216"/>
      <c r="D30" s="224"/>
      <c r="E30" s="225"/>
      <c r="F30" s="233"/>
      <c r="G30" s="222"/>
      <c r="H30" s="222"/>
      <c r="I30" s="223"/>
      <c r="J30" s="212"/>
      <c r="K30" s="213"/>
      <c r="L30" s="214"/>
      <c r="M30" s="220"/>
      <c r="N30" s="221"/>
      <c r="O30" s="211"/>
    </row>
    <row r="31" spans="1:15">
      <c r="A31" s="248">
        <v>2</v>
      </c>
      <c r="B31" s="105" t="s">
        <v>46</v>
      </c>
      <c r="C31" s="216" t="s">
        <v>63</v>
      </c>
      <c r="D31" s="224">
        <v>1</v>
      </c>
      <c r="E31" s="225">
        <v>1</v>
      </c>
      <c r="F31" s="233"/>
      <c r="G31" s="222" t="s">
        <v>28</v>
      </c>
      <c r="H31" s="222">
        <v>2</v>
      </c>
      <c r="I31" s="223" t="s">
        <v>23</v>
      </c>
      <c r="J31" s="212"/>
      <c r="K31" s="213"/>
      <c r="L31" s="214"/>
      <c r="M31" s="220"/>
      <c r="N31" s="221"/>
      <c r="O31" s="211"/>
    </row>
    <row r="32" spans="1:15">
      <c r="A32" s="248"/>
      <c r="B32" s="95" t="s">
        <v>47</v>
      </c>
      <c r="C32" s="216"/>
      <c r="D32" s="224"/>
      <c r="E32" s="225"/>
      <c r="F32" s="233"/>
      <c r="G32" s="222"/>
      <c r="H32" s="222"/>
      <c r="I32" s="223"/>
      <c r="J32" s="212"/>
      <c r="K32" s="213"/>
      <c r="L32" s="214"/>
      <c r="M32" s="220"/>
      <c r="N32" s="221"/>
      <c r="O32" s="211"/>
    </row>
    <row r="33" spans="1:15">
      <c r="A33" s="219">
        <v>3</v>
      </c>
      <c r="B33" s="95" t="s">
        <v>57</v>
      </c>
      <c r="C33" s="261" t="s">
        <v>74</v>
      </c>
      <c r="D33" s="224">
        <v>2</v>
      </c>
      <c r="E33" s="225">
        <v>2</v>
      </c>
      <c r="F33" s="233"/>
      <c r="G33" s="222" t="s">
        <v>17</v>
      </c>
      <c r="H33" s="222">
        <v>5</v>
      </c>
      <c r="I33" s="223" t="s">
        <v>23</v>
      </c>
      <c r="J33" s="212"/>
      <c r="K33" s="213"/>
      <c r="L33" s="214"/>
      <c r="M33" s="220"/>
      <c r="N33" s="221"/>
      <c r="O33" s="211"/>
    </row>
    <row r="34" spans="1:15">
      <c r="A34" s="219"/>
      <c r="B34" s="95" t="s">
        <v>58</v>
      </c>
      <c r="C34" s="261"/>
      <c r="D34" s="224"/>
      <c r="E34" s="225"/>
      <c r="F34" s="233"/>
      <c r="G34" s="222"/>
      <c r="H34" s="222"/>
      <c r="I34" s="223"/>
      <c r="J34" s="212"/>
      <c r="K34" s="213"/>
      <c r="L34" s="214"/>
      <c r="M34" s="220"/>
      <c r="N34" s="221"/>
      <c r="O34" s="211"/>
    </row>
    <row r="35" spans="1:15">
      <c r="A35" s="218">
        <v>4</v>
      </c>
      <c r="B35" s="106" t="s">
        <v>49</v>
      </c>
      <c r="C35" s="216" t="s">
        <v>63</v>
      </c>
      <c r="D35" s="224"/>
      <c r="E35" s="225"/>
      <c r="F35" s="233"/>
      <c r="G35" s="222"/>
      <c r="H35" s="222"/>
      <c r="I35" s="223"/>
      <c r="J35" s="212">
        <v>2</v>
      </c>
      <c r="K35" s="213">
        <v>2</v>
      </c>
      <c r="L35" s="214"/>
      <c r="M35" s="220" t="s">
        <v>17</v>
      </c>
      <c r="N35" s="221">
        <v>5</v>
      </c>
      <c r="O35" s="211" t="s">
        <v>23</v>
      </c>
    </row>
    <row r="36" spans="1:15">
      <c r="A36" s="218"/>
      <c r="B36" s="210" t="s">
        <v>50</v>
      </c>
      <c r="C36" s="216"/>
      <c r="D36" s="224"/>
      <c r="E36" s="225"/>
      <c r="F36" s="233"/>
      <c r="G36" s="222"/>
      <c r="H36" s="222"/>
      <c r="I36" s="223"/>
      <c r="J36" s="212"/>
      <c r="K36" s="213"/>
      <c r="L36" s="214"/>
      <c r="M36" s="220"/>
      <c r="N36" s="221"/>
      <c r="O36" s="211"/>
    </row>
    <row r="37" spans="1:15">
      <c r="A37" s="215">
        <v>5</v>
      </c>
      <c r="B37" s="106" t="s">
        <v>39</v>
      </c>
      <c r="C37" s="216" t="s">
        <v>73</v>
      </c>
      <c r="D37" s="224"/>
      <c r="E37" s="225"/>
      <c r="F37" s="233"/>
      <c r="G37" s="222"/>
      <c r="H37" s="222"/>
      <c r="I37" s="223"/>
      <c r="J37" s="212">
        <v>2</v>
      </c>
      <c r="K37" s="213">
        <v>2</v>
      </c>
      <c r="L37" s="214"/>
      <c r="M37" s="220" t="s">
        <v>17</v>
      </c>
      <c r="N37" s="221">
        <v>4</v>
      </c>
      <c r="O37" s="211" t="s">
        <v>23</v>
      </c>
    </row>
    <row r="38" spans="1:15" ht="13.5" thickBot="1">
      <c r="A38" s="215"/>
      <c r="B38" s="107" t="s">
        <v>40</v>
      </c>
      <c r="C38" s="217"/>
      <c r="D38" s="231"/>
      <c r="E38" s="232"/>
      <c r="F38" s="234"/>
      <c r="G38" s="235"/>
      <c r="H38" s="235"/>
      <c r="I38" s="258"/>
      <c r="J38" s="262"/>
      <c r="K38" s="263"/>
      <c r="L38" s="236"/>
      <c r="M38" s="251"/>
      <c r="N38" s="252"/>
      <c r="O38" s="260"/>
    </row>
    <row r="39" spans="1:15" ht="15.75" thickBot="1">
      <c r="A39" s="92"/>
      <c r="B39" s="108" t="s">
        <v>70</v>
      </c>
      <c r="C39" s="119"/>
      <c r="D39" s="113">
        <f>SUM(D29:D38)</f>
        <v>4</v>
      </c>
      <c r="E39" s="75">
        <f>SUM(E29:E38)</f>
        <v>4</v>
      </c>
      <c r="F39" s="132"/>
      <c r="G39" s="136"/>
      <c r="H39" s="136">
        <f>SUM(H29:H38)</f>
        <v>9</v>
      </c>
      <c r="I39" s="152"/>
      <c r="J39" s="143">
        <f>SUM(J29:J38)</f>
        <v>4</v>
      </c>
      <c r="K39" s="83">
        <f>SUM(K29:K38)</f>
        <v>4</v>
      </c>
      <c r="L39" s="159"/>
      <c r="M39" s="164"/>
      <c r="N39" s="172">
        <f>SUM(N29:N38)</f>
        <v>9</v>
      </c>
      <c r="O39" s="169"/>
    </row>
    <row r="40" spans="1:15" ht="15.75" thickBot="1">
      <c r="A40" s="93" t="s">
        <v>30</v>
      </c>
      <c r="B40" s="109" t="s">
        <v>65</v>
      </c>
      <c r="C40" s="120"/>
      <c r="D40" s="114"/>
      <c r="E40" s="90"/>
      <c r="F40" s="133"/>
      <c r="G40" s="137"/>
      <c r="H40" s="137"/>
      <c r="I40" s="153"/>
      <c r="J40" s="144"/>
      <c r="K40" s="91"/>
      <c r="L40" s="160"/>
      <c r="M40" s="165"/>
      <c r="N40" s="165"/>
      <c r="O40" s="174"/>
    </row>
    <row r="41" spans="1:15" ht="15">
      <c r="A41" s="94">
        <v>1</v>
      </c>
      <c r="B41" s="110" t="s">
        <v>48</v>
      </c>
      <c r="C41" s="129" t="s">
        <v>63</v>
      </c>
      <c r="D41" s="127">
        <v>2</v>
      </c>
      <c r="E41" s="53"/>
      <c r="F41" s="54">
        <v>1</v>
      </c>
      <c r="G41" s="55" t="s">
        <v>15</v>
      </c>
      <c r="H41" s="141">
        <v>3</v>
      </c>
      <c r="I41" s="154" t="s">
        <v>23</v>
      </c>
      <c r="J41" s="146"/>
      <c r="K41" s="60"/>
      <c r="L41" s="65"/>
      <c r="M41" s="66"/>
      <c r="N41" s="66"/>
      <c r="O41" s="175"/>
    </row>
    <row r="42" spans="1:15" ht="15">
      <c r="A42" s="94">
        <v>2</v>
      </c>
      <c r="B42" s="111" t="s">
        <v>75</v>
      </c>
      <c r="C42" s="130" t="s">
        <v>74</v>
      </c>
      <c r="D42" s="115"/>
      <c r="E42" s="53">
        <v>2</v>
      </c>
      <c r="F42" s="54"/>
      <c r="G42" s="55" t="s">
        <v>15</v>
      </c>
      <c r="H42" s="141">
        <v>1</v>
      </c>
      <c r="I42" s="154" t="s">
        <v>23</v>
      </c>
      <c r="J42" s="207"/>
      <c r="K42" s="53">
        <v>2</v>
      </c>
      <c r="L42" s="54"/>
      <c r="M42" s="55" t="s">
        <v>15</v>
      </c>
      <c r="N42" s="141">
        <v>1</v>
      </c>
      <c r="O42" s="154" t="s">
        <v>23</v>
      </c>
    </row>
    <row r="43" spans="1:15" ht="15">
      <c r="A43" s="94">
        <v>3</v>
      </c>
      <c r="B43" s="112" t="s">
        <v>42</v>
      </c>
      <c r="C43" s="130" t="s">
        <v>73</v>
      </c>
      <c r="D43" s="115"/>
      <c r="E43" s="48"/>
      <c r="F43" s="56"/>
      <c r="G43" s="57"/>
      <c r="H43" s="142"/>
      <c r="I43" s="155"/>
      <c r="J43" s="147">
        <v>2</v>
      </c>
      <c r="K43" s="72"/>
      <c r="L43" s="163">
        <v>1</v>
      </c>
      <c r="M43" s="166" t="s">
        <v>15</v>
      </c>
      <c r="N43" s="166">
        <v>3</v>
      </c>
      <c r="O43" s="176" t="s">
        <v>23</v>
      </c>
    </row>
    <row r="44" spans="1:15" ht="25.5">
      <c r="A44" s="94">
        <v>4</v>
      </c>
      <c r="B44" s="112" t="s">
        <v>54</v>
      </c>
      <c r="C44" s="129" t="s">
        <v>63</v>
      </c>
      <c r="D44" s="52"/>
      <c r="E44" s="115"/>
      <c r="F44" s="56"/>
      <c r="G44" s="57"/>
      <c r="H44" s="142"/>
      <c r="I44" s="155"/>
      <c r="J44" s="147">
        <v>2</v>
      </c>
      <c r="K44" s="72"/>
      <c r="L44" s="163">
        <v>1</v>
      </c>
      <c r="M44" s="166" t="s">
        <v>15</v>
      </c>
      <c r="N44" s="166">
        <v>3</v>
      </c>
      <c r="O44" s="176" t="s">
        <v>23</v>
      </c>
    </row>
    <row r="45" spans="1:15" ht="15.75" thickBot="1">
      <c r="A45" s="94">
        <v>5</v>
      </c>
      <c r="B45" s="190" t="s">
        <v>79</v>
      </c>
      <c r="C45" s="192" t="s">
        <v>74</v>
      </c>
      <c r="D45" s="116"/>
      <c r="E45" s="50">
        <v>2</v>
      </c>
      <c r="F45" s="58"/>
      <c r="G45" s="51"/>
      <c r="H45" s="193">
        <v>2</v>
      </c>
      <c r="I45" s="154" t="s">
        <v>23</v>
      </c>
      <c r="J45" s="148"/>
      <c r="K45" s="67">
        <v>2</v>
      </c>
      <c r="L45" s="68"/>
      <c r="M45" s="69" t="s">
        <v>15</v>
      </c>
      <c r="N45" s="69">
        <v>2</v>
      </c>
      <c r="O45" s="194" t="s">
        <v>23</v>
      </c>
    </row>
    <row r="46" spans="1:15" ht="15.75" thickBot="1">
      <c r="A46" s="95"/>
      <c r="B46" s="191" t="s">
        <v>72</v>
      </c>
      <c r="C46" s="195"/>
      <c r="D46" s="196">
        <f>SUM(D41:D45)</f>
        <v>2</v>
      </c>
      <c r="E46" s="76">
        <f>SUM(E41:E45)</f>
        <v>4</v>
      </c>
      <c r="F46" s="197">
        <f>SUM(F41:F45)</f>
        <v>1</v>
      </c>
      <c r="G46" s="198"/>
      <c r="H46" s="199">
        <f>SUM(H41:H45)</f>
        <v>6</v>
      </c>
      <c r="I46" s="200"/>
      <c r="J46" s="201">
        <f>SUM(J41:J45)</f>
        <v>4</v>
      </c>
      <c r="K46" s="77">
        <f>SUM(K41:K45)</f>
        <v>4</v>
      </c>
      <c r="L46" s="202">
        <f>SUM(L41:L45)</f>
        <v>2</v>
      </c>
      <c r="M46" s="203"/>
      <c r="N46" s="203">
        <f>SUM(N41:N45)</f>
        <v>9</v>
      </c>
      <c r="O46" s="204"/>
    </row>
    <row r="47" spans="1:15" ht="15.75" thickBot="1">
      <c r="B47" s="43" t="s">
        <v>71</v>
      </c>
      <c r="C47" s="131"/>
      <c r="D47" s="128">
        <f>SUM(D27,D39)</f>
        <v>13</v>
      </c>
      <c r="E47" s="84">
        <f>SUM(E27,E39)</f>
        <v>9</v>
      </c>
      <c r="F47" s="134">
        <f>SUM(F27,F39)</f>
        <v>2</v>
      </c>
      <c r="G47" s="85" t="s">
        <v>60</v>
      </c>
      <c r="H47" s="134">
        <f>SUM(H27,H39)</f>
        <v>30</v>
      </c>
      <c r="I47" s="86"/>
      <c r="J47" s="84">
        <f>SUM(J27,J39)</f>
        <v>13</v>
      </c>
      <c r="K47" s="84">
        <f>SUM(K27,K39)</f>
        <v>16</v>
      </c>
      <c r="L47" s="134">
        <f>SUM(L27,L39)</f>
        <v>1</v>
      </c>
      <c r="M47" s="87" t="s">
        <v>60</v>
      </c>
      <c r="N47" s="134">
        <f>SUM(N27,N39)</f>
        <v>30</v>
      </c>
      <c r="O47" s="73"/>
    </row>
    <row r="48" spans="1:15" ht="15.75" thickBot="1">
      <c r="B48" s="33"/>
      <c r="C48" s="37">
        <v>27</v>
      </c>
      <c r="D48" s="226">
        <v>24</v>
      </c>
      <c r="E48" s="227"/>
      <c r="F48" s="227"/>
      <c r="G48" s="228"/>
      <c r="H48" s="45" t="s">
        <v>18</v>
      </c>
      <c r="I48" s="29"/>
      <c r="J48" s="226">
        <v>30</v>
      </c>
      <c r="K48" s="227"/>
      <c r="L48" s="227"/>
      <c r="M48" s="228"/>
      <c r="N48" s="46" t="s">
        <v>18</v>
      </c>
      <c r="O48" s="28"/>
    </row>
    <row r="49" spans="2:15">
      <c r="B49" s="33" t="s">
        <v>34</v>
      </c>
      <c r="C49" s="21">
        <v>756</v>
      </c>
      <c r="D49" s="22"/>
      <c r="E49" s="23"/>
      <c r="F49" s="23"/>
      <c r="G49" s="23"/>
      <c r="H49" s="24"/>
      <c r="I49" s="24"/>
      <c r="J49" s="24"/>
      <c r="K49" s="23"/>
      <c r="L49" s="23"/>
      <c r="M49" s="23"/>
      <c r="N49" s="23"/>
      <c r="O49" s="24"/>
    </row>
    <row r="50" spans="2:15">
      <c r="B50" s="34" t="s">
        <v>24</v>
      </c>
      <c r="C50" s="21">
        <v>364</v>
      </c>
      <c r="D50" s="2" t="s">
        <v>66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2:15" ht="26.25" thickBot="1">
      <c r="B51" s="35" t="s">
        <v>25</v>
      </c>
      <c r="C51" s="21">
        <v>392</v>
      </c>
      <c r="D51" s="2" t="s">
        <v>66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2: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2: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2:15">
      <c r="B54" s="8" t="s">
        <v>0</v>
      </c>
      <c r="C54" s="8" t="s">
        <v>1</v>
      </c>
      <c r="D54" s="2"/>
      <c r="E54" s="2"/>
      <c r="F54" s="2"/>
      <c r="G54" s="2"/>
      <c r="H54" s="2"/>
      <c r="I54" s="2"/>
      <c r="J54" s="229" t="s">
        <v>3</v>
      </c>
      <c r="K54" s="230"/>
      <c r="L54" s="230"/>
      <c r="M54" s="230"/>
      <c r="N54" s="230"/>
      <c r="O54" s="230"/>
    </row>
    <row r="55" spans="2:15">
      <c r="B55" s="8" t="s">
        <v>67</v>
      </c>
      <c r="C55" s="8" t="s">
        <v>68</v>
      </c>
      <c r="D55" s="11"/>
      <c r="E55" s="2"/>
      <c r="F55" s="2"/>
      <c r="G55" s="2"/>
      <c r="H55" s="2"/>
      <c r="I55" s="2"/>
      <c r="J55" s="1" t="s">
        <v>69</v>
      </c>
      <c r="K55" s="2"/>
      <c r="L55" s="2"/>
      <c r="M55" s="2"/>
      <c r="N55" s="2"/>
      <c r="O55" s="2"/>
    </row>
  </sheetData>
  <mergeCells count="75">
    <mergeCell ref="O37:O38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J37:J38"/>
    <mergeCell ref="K37:K38"/>
    <mergeCell ref="M37:M38"/>
    <mergeCell ref="N37:N38"/>
    <mergeCell ref="C29:C30"/>
    <mergeCell ref="D29:D30"/>
    <mergeCell ref="E29:E30"/>
    <mergeCell ref="F29:F30"/>
    <mergeCell ref="M29:M30"/>
    <mergeCell ref="C35:C36"/>
    <mergeCell ref="D35:D36"/>
    <mergeCell ref="E35:E36"/>
    <mergeCell ref="F35:F36"/>
    <mergeCell ref="I37:I38"/>
    <mergeCell ref="N35:N36"/>
    <mergeCell ref="F31:F32"/>
    <mergeCell ref="N29:N30"/>
    <mergeCell ref="A29:A30"/>
    <mergeCell ref="A31:A32"/>
    <mergeCell ref="J29:J30"/>
    <mergeCell ref="K29:K30"/>
    <mergeCell ref="C31:C32"/>
    <mergeCell ref="O29:O30"/>
    <mergeCell ref="D13:F13"/>
    <mergeCell ref="J13:L13"/>
    <mergeCell ref="G29:G30"/>
    <mergeCell ref="H29:H30"/>
    <mergeCell ref="I29:I30"/>
    <mergeCell ref="L29:L30"/>
    <mergeCell ref="D48:G48"/>
    <mergeCell ref="J48:M48"/>
    <mergeCell ref="J54:O54"/>
    <mergeCell ref="H35:H36"/>
    <mergeCell ref="I35:I36"/>
    <mergeCell ref="J35:J36"/>
    <mergeCell ref="K35:K36"/>
    <mergeCell ref="L35:L36"/>
    <mergeCell ref="M35:M36"/>
    <mergeCell ref="G35:G36"/>
    <mergeCell ref="D37:D38"/>
    <mergeCell ref="E37:E38"/>
    <mergeCell ref="F37:F38"/>
    <mergeCell ref="G37:G38"/>
    <mergeCell ref="H37:H38"/>
    <mergeCell ref="L37:L38"/>
    <mergeCell ref="O35:O36"/>
    <mergeCell ref="J31:J32"/>
    <mergeCell ref="K31:K32"/>
    <mergeCell ref="L31:L32"/>
    <mergeCell ref="A37:A38"/>
    <mergeCell ref="C37:C38"/>
    <mergeCell ref="A35:A36"/>
    <mergeCell ref="A33:A34"/>
    <mergeCell ref="M31:M32"/>
    <mergeCell ref="N31:N32"/>
    <mergeCell ref="O31:O32"/>
    <mergeCell ref="G31:G32"/>
    <mergeCell ref="H31:H32"/>
    <mergeCell ref="I31:I32"/>
    <mergeCell ref="D31:D32"/>
    <mergeCell ref="E31:E3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Anul I</vt:lpstr>
      <vt:lpstr>An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OanaS</dc:creator>
  <cp:lastModifiedBy>User</cp:lastModifiedBy>
  <cp:lastPrinted>2018-04-18T12:06:13Z</cp:lastPrinted>
  <dcterms:created xsi:type="dcterms:W3CDTF">2018-04-18T08:50:26Z</dcterms:created>
  <dcterms:modified xsi:type="dcterms:W3CDTF">2026-09-07T11:15:29Z</dcterms:modified>
</cp:coreProperties>
</file>