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AMARIAROANGHESMURE\Desktop\de lucrat\planuri inv\optionale_Rezaei\"/>
    </mc:Choice>
  </mc:AlternateContent>
  <xr:revisionPtr revIDLastSave="0" documentId="13_ncr:1_{7A5DD156-213F-4196-9437-4D501B200CB5}" xr6:coauthVersionLast="47" xr6:coauthVersionMax="47" xr10:uidLastSave="{00000000-0000-0000-0000-000000000000}"/>
  <bookViews>
    <workbookView xWindow="10164" yWindow="648" windowWidth="12144" windowHeight="11196" xr2:uid="{00000000-000D-0000-FFFF-FFFF00000000}"/>
  </bookViews>
  <sheets>
    <sheet name="An 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2" l="1"/>
  <c r="F47" i="2"/>
  <c r="H39" i="2"/>
  <c r="H27" i="2"/>
  <c r="H47" i="2"/>
  <c r="N27" i="2"/>
  <c r="N39" i="2"/>
  <c r="N47" i="2"/>
  <c r="L27" i="2"/>
  <c r="L47" i="2"/>
  <c r="E27" i="2"/>
  <c r="E39" i="2"/>
  <c r="E47" i="2"/>
  <c r="D27" i="2"/>
  <c r="D39" i="2"/>
  <c r="D47" i="2"/>
  <c r="N46" i="2"/>
  <c r="L46" i="2"/>
  <c r="K46" i="2"/>
  <c r="J46" i="2"/>
  <c r="H46" i="2"/>
  <c r="F46" i="2"/>
  <c r="E46" i="2"/>
  <c r="D46" i="2"/>
  <c r="K39" i="2"/>
  <c r="K47" i="2" s="1"/>
  <c r="J39" i="2"/>
  <c r="K27" i="2"/>
  <c r="J27" i="2"/>
  <c r="J47" i="2"/>
</calcChain>
</file>

<file path=xl/sharedStrings.xml><?xml version="1.0" encoding="utf-8"?>
<sst xmlns="http://schemas.openxmlformats.org/spreadsheetml/2006/main" count="153" uniqueCount="80">
  <si>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</si>
  <si>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</si>
  <si>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</si>
  <si>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</si>
  <si>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</si>
  <si>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</si>
  <si>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</si>
  <si>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</si>
  <si>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</si>
  <si>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</si>
  <si>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</si>
  <si>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</si>
  <si>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</si>
  <si>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</si>
  <si>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</si>
  <si>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</si>
  <si>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</si>
  <si>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</si>
  <si>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</si>
  <si>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</si>
  <si>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</si>
  <si>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</si>
  <si>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</si>
  <si>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față în față</t>
  </si>
  <si>
    <t>Total ore de curs: x din care y% online</t>
  </si>
  <si>
    <t>Total ore de activități practice: z din care w% online</t>
  </si>
  <si>
    <t>Denumirea disciplinei</t>
  </si>
  <si>
    <t>A</t>
  </si>
  <si>
    <t>colocviu</t>
  </si>
  <si>
    <t>B</t>
  </si>
  <si>
    <t>C</t>
  </si>
  <si>
    <t>FACULTATEA DE GEOGRAFIE</t>
  </si>
  <si>
    <t>DURATA STUDIILOR:  3 ANI</t>
  </si>
  <si>
    <t>Total ore obligatorii / săptămână:</t>
  </si>
  <si>
    <t>Total ore/an</t>
  </si>
  <si>
    <t>ANUL II  -  PLAN DE ÎNVĂȚĂMÂNT</t>
  </si>
  <si>
    <t>Geomorfologie generală</t>
  </si>
  <si>
    <t>Geografia populației</t>
  </si>
  <si>
    <t>Geografia Europei</t>
  </si>
  <si>
    <t xml:space="preserve">Geografia solurilor* </t>
  </si>
  <si>
    <t>Pedologie*</t>
  </si>
  <si>
    <t>Geografia așezărilor umane</t>
  </si>
  <si>
    <t>Toponimie</t>
  </si>
  <si>
    <t xml:space="preserve">Geografie politică* </t>
  </si>
  <si>
    <t>Etica și integritate academică*</t>
  </si>
  <si>
    <t>Economie generală</t>
  </si>
  <si>
    <t xml:space="preserve">Regiuni geografice și turistice ale lumii* </t>
  </si>
  <si>
    <t>Zone și regiuni turistice mondiale*</t>
  </si>
  <si>
    <t>Etnografie</t>
  </si>
  <si>
    <t xml:space="preserve">Evaluarea resurselor turistice* </t>
  </si>
  <si>
    <t>Potențial turistic general*</t>
  </si>
  <si>
    <t>Sisteme teritoriale și planificare în turism</t>
  </si>
  <si>
    <t>Turism cultural</t>
  </si>
  <si>
    <t>Geomorfologie aplicată</t>
  </si>
  <si>
    <t>Geografia sănătății și serviciilor sanitare</t>
  </si>
  <si>
    <t>Patrimoniul turistic al României</t>
  </si>
  <si>
    <t>Legislație în turism</t>
  </si>
  <si>
    <t xml:space="preserve">Biogeografie* </t>
  </si>
  <si>
    <t>Biomuri continentale*</t>
  </si>
  <si>
    <t>Practică profesională/Practică de teren - 2 săptămân (10 zile lucrătoare x 8 ore/zi + 4 ore colocviu = 84 ore)</t>
  </si>
  <si>
    <t>5E,3C</t>
  </si>
  <si>
    <t xml:space="preserve">DOMENIUL: GEOGRAFIE </t>
  </si>
  <si>
    <t>Discipline obligatorii</t>
  </si>
  <si>
    <t>specializare</t>
  </si>
  <si>
    <t>Discipline opționale (MINIM 8 credite/sem)</t>
  </si>
  <si>
    <t>Discipline facultative</t>
  </si>
  <si>
    <t>din care 0% online</t>
  </si>
  <si>
    <t>Prof.univ.dr. Marian Preda</t>
  </si>
  <si>
    <t>Prof.univ. dr. Alexandru Nedelea</t>
  </si>
  <si>
    <t>Prof. univ. dr. Liliana Dumitrache</t>
  </si>
  <si>
    <t>Total ore opționale / săptămână:</t>
  </si>
  <si>
    <t xml:space="preserve">Total ore / săptămână A+B </t>
  </si>
  <si>
    <t>Total ore facultative / săptămână -</t>
  </si>
  <si>
    <t>fundamentală</t>
  </si>
  <si>
    <t>complementară</t>
  </si>
  <si>
    <t>Activități de voluntariat</t>
  </si>
  <si>
    <t>2026-2027</t>
  </si>
  <si>
    <t>ANUL UNIVERSITAR 2026 - 2027</t>
  </si>
  <si>
    <t>PROGRAMUL DE STUDII UNIVERSITARE DE LICENȚĂ GEOGRAFIA TURISMULUI (la Focșani)</t>
  </si>
  <si>
    <t>Activități aplicative/CIVIS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</si>
</sst>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</font>
    <font>
      <b/>
      <sz val="10"/>
      <color rgb="FF2E74B5"/>
      <name val="Arial"/>
      <family val="2"/>
    </font>
    <font>
      <b/>
      <sz val="10"/>
      <color rgb="FF0070C0"/>
      <name val="Arial"/>
      <family val="2"/>
    </font>
    <font>
      <b/>
      <sz val="11"/>
      <name val="Calibri"/>
      <family val="2"/>
    </font>
    <font>
      <b/>
      <sz val="10"/>
      <color rgb="FF2E74B5"/>
      <name val="Arial"/>
      <family val="2"/>
    </font>
    <font>
      <b/>
      <sz val="11"/>
      <color theme="1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8F49F"/>
        <bgColor rgb="FFFFFF99"/>
      </patternFill>
    </fill>
    <fill>
      <patternFill patternType="solid">
        <fgColor rgb="FFF8F49F"/>
        <bgColor indexed="64"/>
      </patternFill>
    </fill>
    <fill>
      <patternFill patternType="solid">
        <fgColor rgb="FFB1FFBF"/>
        <bgColor rgb="FFCCFFCC"/>
      </patternFill>
    </fill>
    <fill>
      <patternFill patternType="solid">
        <fgColor rgb="FFB1FFBF"/>
        <bgColor rgb="FFFFFF9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 tint="-0.249977111117893"/>
        <bgColor rgb="FFFFFF99"/>
      </patternFill>
    </fill>
    <fill>
      <patternFill patternType="solid">
        <fgColor theme="2" tint="-0.249977111117893"/>
        <bgColor rgb="FFCCFFCC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/>
    <xf numFmtId="0" fontId="25" fillId="0" borderId="9"/>
  </cellStyleXfs>
  <cellXfs count="2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2" fillId="0" borderId="0" xfId="0" applyFont="1" applyAlignment="1">
      <alignment horizontal="left"/>
    </xf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2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18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2" borderId="9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left"/>
    </xf>
    <xf numFmtId="0" fontId="1" fillId="0" borderId="31" xfId="0" applyFont="1" applyBorder="1"/>
    <xf numFmtId="0" fontId="1" fillId="0" borderId="27" xfId="0" applyFont="1" applyBorder="1" applyAlignment="1">
      <alignment wrapText="1"/>
    </xf>
    <xf numFmtId="0" fontId="1" fillId="2" borderId="35" xfId="0" applyFont="1" applyFill="1" applyBorder="1" applyAlignment="1">
      <alignment horizontal="center" vertical="center"/>
    </xf>
    <xf numFmtId="0" fontId="2" fillId="0" borderId="18" xfId="0" applyFont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7" xfId="0" applyFont="1" applyFill="1" applyBorder="1" applyAlignment="1">
      <alignment horizontal="center" vertical="center"/>
    </xf>
    <xf numFmtId="0" fontId="1" fillId="2" borderId="40" xfId="0" applyFont="1" applyFill="1" applyBorder="1"/>
    <xf numFmtId="0" fontId="1" fillId="2" borderId="41" xfId="0" applyFont="1" applyFill="1" applyBorder="1"/>
    <xf numFmtId="0" fontId="14" fillId="0" borderId="26" xfId="0" applyFont="1" applyBorder="1"/>
    <xf numFmtId="0" fontId="1" fillId="2" borderId="20" xfId="0" applyFont="1" applyFill="1" applyBorder="1"/>
    <xf numFmtId="0" fontId="9" fillId="0" borderId="5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6" fillId="4" borderId="31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9" borderId="55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 vertical="center"/>
    </xf>
    <xf numFmtId="0" fontId="20" fillId="6" borderId="51" xfId="0" applyFont="1" applyFill="1" applyBorder="1" applyAlignment="1">
      <alignment horizontal="center" vertical="center"/>
    </xf>
    <xf numFmtId="0" fontId="20" fillId="8" borderId="51" xfId="0" applyFont="1" applyFill="1" applyBorder="1" applyAlignment="1">
      <alignment horizontal="center" vertical="center"/>
    </xf>
    <xf numFmtId="0" fontId="20" fillId="6" borderId="63" xfId="0" applyFont="1" applyFill="1" applyBorder="1" applyAlignment="1">
      <alignment horizontal="center" vertical="center"/>
    </xf>
    <xf numFmtId="0" fontId="20" fillId="8" borderId="63" xfId="0" applyFont="1" applyFill="1" applyBorder="1" applyAlignment="1">
      <alignment horizontal="center" vertical="center"/>
    </xf>
    <xf numFmtId="0" fontId="8" fillId="11" borderId="51" xfId="0" applyFont="1" applyFill="1" applyBorder="1"/>
    <xf numFmtId="0" fontId="8" fillId="11" borderId="51" xfId="0" applyFont="1" applyFill="1" applyBorder="1" applyAlignment="1">
      <alignment horizontal="right"/>
    </xf>
    <xf numFmtId="0" fontId="8" fillId="11" borderId="56" xfId="0" applyFont="1" applyFill="1" applyBorder="1"/>
    <xf numFmtId="0" fontId="15" fillId="8" borderId="51" xfId="0" applyFont="1" applyFill="1" applyBorder="1" applyAlignment="1">
      <alignment horizontal="center" vertical="center"/>
    </xf>
    <xf numFmtId="0" fontId="22" fillId="6" borderId="4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/>
    </xf>
    <xf numFmtId="0" fontId="6" fillId="0" borderId="41" xfId="0" applyFont="1" applyBorder="1"/>
    <xf numFmtId="0" fontId="7" fillId="8" borderId="29" xfId="0" applyFont="1" applyFill="1" applyBorder="1" applyAlignment="1">
      <alignment horizontal="center" vertical="center"/>
    </xf>
    <xf numFmtId="0" fontId="7" fillId="12" borderId="47" xfId="0" applyFont="1" applyFill="1" applyBorder="1" applyAlignment="1">
      <alignment horizontal="center" vertical="center"/>
    </xf>
    <xf numFmtId="0" fontId="7" fillId="13" borderId="47" xfId="0" applyFont="1" applyFill="1" applyBorder="1" applyAlignment="1">
      <alignment horizontal="center" vertical="center"/>
    </xf>
    <xf numFmtId="0" fontId="13" fillId="0" borderId="55" xfId="0" applyFont="1" applyBorder="1"/>
    <xf numFmtId="0" fontId="1" fillId="10" borderId="56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22" xfId="0" applyFont="1" applyBorder="1"/>
    <xf numFmtId="0" fontId="10" fillId="0" borderId="22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0" fillId="0" borderId="59" xfId="0" applyFont="1" applyBorder="1" applyAlignment="1">
      <alignment horizontal="left" vertical="center"/>
    </xf>
    <xf numFmtId="0" fontId="6" fillId="4" borderId="59" xfId="0" applyFont="1" applyFill="1" applyBorder="1" applyAlignment="1">
      <alignment vertical="center" wrapText="1"/>
    </xf>
    <xf numFmtId="0" fontId="10" fillId="0" borderId="59" xfId="0" applyFont="1" applyBorder="1"/>
    <xf numFmtId="0" fontId="14" fillId="11" borderId="43" xfId="0" applyFont="1" applyFill="1" applyBorder="1" applyAlignment="1">
      <alignment horizontal="center" vertical="center"/>
    </xf>
    <xf numFmtId="0" fontId="10" fillId="0" borderId="22" xfId="0" applyFont="1" applyBorder="1"/>
    <xf numFmtId="0" fontId="6" fillId="4" borderId="22" xfId="0" applyFont="1" applyFill="1" applyBorder="1" applyAlignment="1">
      <alignment vertical="center" wrapText="1"/>
    </xf>
    <xf numFmtId="0" fontId="6" fillId="4" borderId="55" xfId="0" applyFont="1" applyFill="1" applyBorder="1" applyAlignment="1">
      <alignment vertical="center" wrapText="1"/>
    </xf>
    <xf numFmtId="0" fontId="10" fillId="0" borderId="43" xfId="0" applyFont="1" applyBorder="1"/>
    <xf numFmtId="0" fontId="14" fillId="3" borderId="54" xfId="0" applyFont="1" applyFill="1" applyBorder="1" applyAlignment="1">
      <alignment horizontal="center" vertical="center" wrapText="1"/>
    </xf>
    <xf numFmtId="0" fontId="19" fillId="0" borderId="59" xfId="0" applyFont="1" applyBorder="1"/>
    <xf numFmtId="0" fontId="18" fillId="0" borderId="59" xfId="0" applyFont="1" applyBorder="1"/>
    <xf numFmtId="0" fontId="19" fillId="4" borderId="59" xfId="0" applyFont="1" applyFill="1" applyBorder="1" applyAlignment="1">
      <alignment vertical="center" wrapText="1"/>
    </xf>
    <xf numFmtId="0" fontId="7" fillId="6" borderId="67" xfId="0" applyFont="1" applyFill="1" applyBorder="1" applyAlignment="1">
      <alignment horizontal="center" vertical="center"/>
    </xf>
    <xf numFmtId="0" fontId="7" fillId="12" borderId="68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/>
    </xf>
    <xf numFmtId="0" fontId="20" fillId="6" borderId="64" xfId="0" applyFont="1" applyFill="1" applyBorder="1" applyAlignment="1">
      <alignment horizontal="center" vertical="center"/>
    </xf>
    <xf numFmtId="0" fontId="8" fillId="11" borderId="67" xfId="0" applyFont="1" applyFill="1" applyBorder="1"/>
    <xf numFmtId="0" fontId="2" fillId="0" borderId="20" xfId="0" applyFont="1" applyBorder="1" applyAlignment="1">
      <alignment horizontal="left"/>
    </xf>
    <xf numFmtId="0" fontId="2" fillId="10" borderId="28" xfId="0" applyFont="1" applyFill="1" applyBorder="1"/>
    <xf numFmtId="0" fontId="2" fillId="0" borderId="31" xfId="0" applyFont="1" applyBorder="1" applyAlignment="1">
      <alignment horizontal="left"/>
    </xf>
    <xf numFmtId="0" fontId="2" fillId="0" borderId="31" xfId="0" applyFont="1" applyBorder="1"/>
    <xf numFmtId="0" fontId="2" fillId="0" borderId="31" xfId="0" applyFont="1" applyBorder="1" applyAlignment="1">
      <alignment vertical="center"/>
    </xf>
    <xf numFmtId="0" fontId="2" fillId="4" borderId="33" xfId="0" applyFont="1" applyFill="1" applyBorder="1"/>
    <xf numFmtId="0" fontId="2" fillId="0" borderId="25" xfId="0" applyFont="1" applyBorder="1"/>
    <xf numFmtId="0" fontId="2" fillId="11" borderId="20" xfId="0" applyFont="1" applyFill="1" applyBorder="1"/>
    <xf numFmtId="0" fontId="17" fillId="6" borderId="23" xfId="0" applyFont="1" applyFill="1" applyBorder="1" applyAlignment="1">
      <alignment horizontal="center" vertical="center"/>
    </xf>
    <xf numFmtId="0" fontId="22" fillId="6" borderId="52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/>
    </xf>
    <xf numFmtId="0" fontId="16" fillId="0" borderId="31" xfId="0" applyFont="1" applyBorder="1"/>
    <xf numFmtId="0" fontId="2" fillId="0" borderId="32" xfId="0" applyFont="1" applyBorder="1"/>
    <xf numFmtId="0" fontId="7" fillId="6" borderId="56" xfId="0" applyFont="1" applyFill="1" applyBorder="1" applyAlignment="1">
      <alignment horizontal="center" vertical="center"/>
    </xf>
    <xf numFmtId="0" fontId="7" fillId="12" borderId="48" xfId="0" applyFont="1" applyFill="1" applyBorder="1" applyAlignment="1">
      <alignment horizontal="center" vertical="center"/>
    </xf>
    <xf numFmtId="0" fontId="22" fillId="6" borderId="28" xfId="0" applyFont="1" applyFill="1" applyBorder="1" applyAlignment="1">
      <alignment horizontal="center" vertical="center"/>
    </xf>
    <xf numFmtId="0" fontId="20" fillId="6" borderId="65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0" fontId="8" fillId="11" borderId="20" xfId="0" applyFont="1" applyFill="1" applyBorder="1"/>
    <xf numFmtId="0" fontId="10" fillId="7" borderId="31" xfId="0" applyFont="1" applyFill="1" applyBorder="1" applyAlignment="1">
      <alignment horizontal="left" vertical="center" wrapText="1"/>
    </xf>
    <xf numFmtId="0" fontId="17" fillId="6" borderId="59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/>
    </xf>
    <xf numFmtId="0" fontId="7" fillId="8" borderId="67" xfId="0" applyFont="1" applyFill="1" applyBorder="1" applyAlignment="1">
      <alignment horizontal="center" vertical="center"/>
    </xf>
    <xf numFmtId="0" fontId="7" fillId="13" borderId="68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horizontal="center" vertical="center"/>
    </xf>
    <xf numFmtId="0" fontId="7" fillId="8" borderId="50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20" fillId="8" borderId="64" xfId="0" applyFont="1" applyFill="1" applyBorder="1" applyAlignment="1">
      <alignment horizontal="center" vertical="center"/>
    </xf>
    <xf numFmtId="0" fontId="8" fillId="11" borderId="67" xfId="0" applyFont="1" applyFill="1" applyBorder="1" applyAlignment="1">
      <alignment horizontal="right"/>
    </xf>
    <xf numFmtId="0" fontId="7" fillId="6" borderId="20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/>
    </xf>
    <xf numFmtId="0" fontId="7" fillId="13" borderId="48" xfId="0" applyFont="1" applyFill="1" applyBorder="1" applyAlignment="1">
      <alignment horizontal="center" vertical="center"/>
    </xf>
    <xf numFmtId="0" fontId="20" fillId="8" borderId="65" xfId="0" applyFont="1" applyFill="1" applyBorder="1" applyAlignment="1">
      <alignment horizontal="center" vertical="center"/>
    </xf>
    <xf numFmtId="0" fontId="8" fillId="11" borderId="56" xfId="0" applyFont="1" applyFill="1" applyBorder="1" applyAlignment="1">
      <alignment horizontal="right"/>
    </xf>
    <xf numFmtId="0" fontId="17" fillId="8" borderId="22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8" fillId="11" borderId="43" xfId="0" applyFont="1" applyFill="1" applyBorder="1"/>
    <xf numFmtId="0" fontId="15" fillId="8" borderId="2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7" fillId="12" borderId="54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1" fillId="2" borderId="39" xfId="0" applyFont="1" applyFill="1" applyBorder="1"/>
    <xf numFmtId="0" fontId="1" fillId="2" borderId="40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/>
    </xf>
    <xf numFmtId="0" fontId="2" fillId="0" borderId="42" xfId="0" applyFont="1" applyBorder="1"/>
    <xf numFmtId="0" fontId="7" fillId="6" borderId="62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66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8" fillId="0" borderId="53" xfId="0" applyFont="1" applyBorder="1"/>
    <xf numFmtId="0" fontId="21" fillId="0" borderId="42" xfId="0" applyFont="1" applyBorder="1"/>
    <xf numFmtId="0" fontId="16" fillId="0" borderId="33" xfId="0" applyFont="1" applyBorder="1"/>
    <xf numFmtId="0" fontId="7" fillId="6" borderId="53" xfId="0" applyFont="1" applyFill="1" applyBorder="1" applyAlignment="1">
      <alignment horizontal="center" vertical="center"/>
    </xf>
    <xf numFmtId="0" fontId="17" fillId="6" borderId="53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20" fillId="6" borderId="67" xfId="0" applyFont="1" applyFill="1" applyBorder="1" applyAlignment="1">
      <alignment horizontal="center" vertical="center"/>
    </xf>
    <xf numFmtId="0" fontId="20" fillId="6" borderId="56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8" borderId="67" xfId="0" applyFont="1" applyFill="1" applyBorder="1" applyAlignment="1">
      <alignment horizontal="center" vertical="center"/>
    </xf>
    <xf numFmtId="0" fontId="20" fillId="8" borderId="56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59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0" fontId="7" fillId="6" borderId="23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7" fillId="8" borderId="50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/>
    <xf numFmtId="0" fontId="1" fillId="2" borderId="13" xfId="0" applyFont="1" applyFill="1" applyBorder="1" applyAlignment="1">
      <alignment horizontal="center"/>
    </xf>
    <xf numFmtId="0" fontId="3" fillId="0" borderId="2" xfId="0" applyFont="1" applyBorder="1"/>
    <xf numFmtId="0" fontId="3" fillId="0" borderId="11" xfId="0" applyFont="1" applyBorder="1"/>
    <xf numFmtId="0" fontId="7" fillId="6" borderId="34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/>
    </xf>
    <xf numFmtId="0" fontId="8" fillId="0" borderId="52" xfId="0" applyFont="1" applyBorder="1"/>
    <xf numFmtId="0" fontId="8" fillId="0" borderId="30" xfId="0" applyFont="1" applyBorder="1"/>
    <xf numFmtId="0" fontId="1" fillId="0" borderId="0" xfId="0" applyFont="1"/>
    <xf numFmtId="0" fontId="0" fillId="0" borderId="0" xfId="0"/>
    <xf numFmtId="0" fontId="7" fillId="6" borderId="5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/>
    </xf>
    <xf numFmtId="0" fontId="10" fillId="14" borderId="45" xfId="0" applyFont="1" applyFill="1" applyBorder="1"/>
    <xf numFmtId="0" fontId="6" fillId="14" borderId="22" xfId="0" applyFont="1" applyFill="1" applyBorder="1" applyAlignment="1">
      <alignment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 xr:uid="{00000000-0005-0000-0000-000009000000}"/>
    <cellStyle name="Normal 3" xfId="10" xr:uid="{00000000-0005-0000-0000-00000A000000}"/>
  </cellStyles>
  <dxfs count="0"/>
  <tableStyles count="0" defaultTableStyle="TableStyleMedium2" defaultPivotStyle="PivotStyleLight16"/>
  <colors>
    <mruColors>
      <color rgb="FFF8F49F"/>
      <color rgb="FFB1FFBF"/>
      <color rgb="FF29FFB9"/>
      <color rgb="FFF8E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topLeftCell="A18" zoomScale="74" zoomScaleNormal="74" zoomScalePageLayoutView="139" workbookViewId="0">
      <selection activeCell="B36" sqref="B36"/>
    </sheetView>
  </sheetViews>
  <sheetFormatPr defaultColWidth="11.44140625" defaultRowHeight="13.2" x14ac:dyDescent="0.25"/>
  <cols>
    <col min="1" max="1" width="5.6640625" customWidth="1"/>
    <col min="2" max="2" width="36.44140625" customWidth="1"/>
    <col min="3" max="3" width="14" customWidth="1"/>
    <col min="4" max="5" width="5.6640625" customWidth="1"/>
    <col min="6" max="6" width="7.33203125" customWidth="1"/>
    <col min="8" max="8" width="5.6640625" customWidth="1"/>
    <col min="9" max="9" width="11.6640625" customWidth="1"/>
    <col min="10" max="11" width="5.6640625" customWidth="1"/>
    <col min="12" max="12" width="6" customWidth="1"/>
    <col min="14" max="14" width="6" customWidth="1"/>
    <col min="15" max="15" width="11.6640625" customWidth="1"/>
  </cols>
  <sheetData>
    <row r="1" spans="1:15" x14ac:dyDescent="0.25">
      <c r="A1" s="1" t="s">
        <v>19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</row>
    <row r="2" spans="1:15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 t="s">
        <v>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20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2" t="s">
        <v>77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" x14ac:dyDescent="0.4">
      <c r="A9" s="4" t="s">
        <v>35</v>
      </c>
      <c r="B9" s="5"/>
      <c r="C9" s="2"/>
      <c r="D9" s="5" t="s">
        <v>76</v>
      </c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2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ht="13.8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.8" thickBot="1" x14ac:dyDescent="0.3">
      <c r="A12" s="6"/>
      <c r="B12" s="7"/>
      <c r="C12" s="6"/>
      <c r="D12" s="9" t="s">
        <v>2</v>
      </c>
      <c r="E12" s="10"/>
      <c r="F12" s="10"/>
      <c r="G12" s="10"/>
      <c r="H12" s="9"/>
      <c r="I12" s="25"/>
      <c r="J12" s="12" t="s">
        <v>4</v>
      </c>
      <c r="K12" s="10"/>
      <c r="L12" s="10"/>
      <c r="M12" s="10"/>
      <c r="N12" s="25"/>
      <c r="O12" s="178"/>
    </row>
    <row r="13" spans="1:15" ht="13.8" thickBot="1" x14ac:dyDescent="0.3">
      <c r="A13" s="13" t="s">
        <v>5</v>
      </c>
      <c r="B13" s="14" t="s">
        <v>26</v>
      </c>
      <c r="C13" s="13" t="s">
        <v>6</v>
      </c>
      <c r="D13" s="239" t="s">
        <v>7</v>
      </c>
      <c r="E13" s="240"/>
      <c r="F13" s="241"/>
      <c r="G13" s="15" t="s">
        <v>8</v>
      </c>
      <c r="H13" s="16" t="s">
        <v>9</v>
      </c>
      <c r="I13" s="26" t="s">
        <v>21</v>
      </c>
      <c r="J13" s="242" t="s">
        <v>7</v>
      </c>
      <c r="K13" s="243"/>
      <c r="L13" s="244"/>
      <c r="M13" s="16" t="s">
        <v>8</v>
      </c>
      <c r="N13" s="17" t="s">
        <v>9</v>
      </c>
      <c r="O13" s="179" t="s">
        <v>21</v>
      </c>
    </row>
    <row r="14" spans="1:15" ht="13.8" thickBot="1" x14ac:dyDescent="0.3">
      <c r="A14" s="27" t="s">
        <v>10</v>
      </c>
      <c r="B14" s="30"/>
      <c r="C14" s="27" t="s">
        <v>11</v>
      </c>
      <c r="D14" s="18" t="s">
        <v>12</v>
      </c>
      <c r="E14" s="19" t="s">
        <v>13</v>
      </c>
      <c r="F14" s="41" t="s">
        <v>14</v>
      </c>
      <c r="G14" s="20" t="s">
        <v>15</v>
      </c>
      <c r="H14" s="13" t="s">
        <v>16</v>
      </c>
      <c r="I14" s="31" t="s">
        <v>22</v>
      </c>
      <c r="J14" s="44" t="s">
        <v>12</v>
      </c>
      <c r="K14" s="44" t="s">
        <v>13</v>
      </c>
      <c r="L14" s="44" t="s">
        <v>14</v>
      </c>
      <c r="M14" s="32" t="s">
        <v>15</v>
      </c>
      <c r="N14" s="32" t="s">
        <v>16</v>
      </c>
      <c r="O14" s="32" t="s">
        <v>22</v>
      </c>
    </row>
    <row r="15" spans="1:15" ht="14.4" thickBot="1" x14ac:dyDescent="0.3">
      <c r="A15" s="36" t="s">
        <v>27</v>
      </c>
      <c r="B15" s="182" t="s">
        <v>62</v>
      </c>
      <c r="C15" s="40"/>
      <c r="D15" s="38"/>
      <c r="E15" s="39"/>
      <c r="F15" s="42"/>
      <c r="G15" s="36"/>
      <c r="H15" s="188"/>
      <c r="I15" s="189"/>
      <c r="J15" s="44"/>
      <c r="K15" s="44"/>
      <c r="L15" s="44"/>
      <c r="M15" s="32"/>
      <c r="N15" s="32"/>
      <c r="O15" s="32"/>
    </row>
    <row r="16" spans="1:15" ht="14.4" x14ac:dyDescent="0.25">
      <c r="A16" s="180">
        <v>1</v>
      </c>
      <c r="B16" s="181" t="s">
        <v>36</v>
      </c>
      <c r="C16" s="183" t="s">
        <v>73</v>
      </c>
      <c r="D16" s="185">
        <v>2</v>
      </c>
      <c r="E16" s="184">
        <v>2</v>
      </c>
      <c r="F16" s="186"/>
      <c r="G16" s="49" t="s">
        <v>17</v>
      </c>
      <c r="H16" s="49">
        <v>5</v>
      </c>
      <c r="I16" s="157" t="s">
        <v>23</v>
      </c>
      <c r="J16" s="145"/>
      <c r="K16" s="89"/>
      <c r="L16" s="64"/>
      <c r="M16" s="187"/>
      <c r="N16" s="61"/>
      <c r="O16" s="59"/>
    </row>
    <row r="17" spans="1:15" ht="14.4" x14ac:dyDescent="0.25">
      <c r="A17" s="96">
        <v>2</v>
      </c>
      <c r="B17" s="102" t="s">
        <v>37</v>
      </c>
      <c r="C17" s="123" t="s">
        <v>73</v>
      </c>
      <c r="D17" s="115">
        <v>2</v>
      </c>
      <c r="E17" s="48">
        <v>2</v>
      </c>
      <c r="F17" s="56"/>
      <c r="G17" s="57" t="s">
        <v>17</v>
      </c>
      <c r="H17" s="57">
        <v>5</v>
      </c>
      <c r="I17" s="155" t="s">
        <v>23</v>
      </c>
      <c r="J17" s="146"/>
      <c r="K17" s="60"/>
      <c r="L17" s="65"/>
      <c r="M17" s="66"/>
      <c r="N17" s="66"/>
      <c r="O17" s="175"/>
    </row>
    <row r="18" spans="1:15" ht="14.4" x14ac:dyDescent="0.25">
      <c r="A18" s="96">
        <v>3</v>
      </c>
      <c r="B18" s="102" t="s">
        <v>38</v>
      </c>
      <c r="C18" s="122" t="s">
        <v>73</v>
      </c>
      <c r="D18" s="115">
        <v>2</v>
      </c>
      <c r="E18" s="48">
        <v>1</v>
      </c>
      <c r="F18" s="56"/>
      <c r="G18" s="57" t="s">
        <v>17</v>
      </c>
      <c r="H18" s="57">
        <v>5</v>
      </c>
      <c r="I18" s="155" t="s">
        <v>23</v>
      </c>
      <c r="J18" s="146"/>
      <c r="K18" s="60"/>
      <c r="L18" s="65"/>
      <c r="M18" s="66"/>
      <c r="N18" s="66"/>
      <c r="O18" s="175"/>
    </row>
    <row r="19" spans="1:15" ht="14.4" x14ac:dyDescent="0.25">
      <c r="A19" s="96">
        <v>4</v>
      </c>
      <c r="B19" s="103" t="s">
        <v>45</v>
      </c>
      <c r="C19" s="122" t="s">
        <v>63</v>
      </c>
      <c r="D19" s="115">
        <v>2</v>
      </c>
      <c r="E19" s="48"/>
      <c r="F19" s="56">
        <v>1</v>
      </c>
      <c r="G19" s="57" t="s">
        <v>28</v>
      </c>
      <c r="H19" s="57">
        <v>4</v>
      </c>
      <c r="I19" s="155" t="s">
        <v>23</v>
      </c>
      <c r="J19" s="146"/>
      <c r="K19" s="60"/>
      <c r="L19" s="65"/>
      <c r="M19" s="66"/>
      <c r="N19" s="66"/>
      <c r="O19" s="175"/>
    </row>
    <row r="20" spans="1:15" ht="14.4" x14ac:dyDescent="0.25">
      <c r="A20" s="96">
        <v>5</v>
      </c>
      <c r="B20" s="101" t="s">
        <v>56</v>
      </c>
      <c r="C20" s="122" t="s">
        <v>74</v>
      </c>
      <c r="D20" s="115">
        <v>1</v>
      </c>
      <c r="E20" s="48"/>
      <c r="F20" s="56">
        <v>1</v>
      </c>
      <c r="G20" s="57" t="s">
        <v>17</v>
      </c>
      <c r="H20" s="57">
        <v>2</v>
      </c>
      <c r="I20" s="155" t="s">
        <v>23</v>
      </c>
      <c r="J20" s="146"/>
      <c r="K20" s="60"/>
      <c r="L20" s="65"/>
      <c r="M20" s="66"/>
      <c r="N20" s="66"/>
      <c r="O20" s="175"/>
    </row>
    <row r="21" spans="1:15" ht="14.4" x14ac:dyDescent="0.25">
      <c r="A21" s="97">
        <v>6</v>
      </c>
      <c r="B21" s="47" t="s">
        <v>41</v>
      </c>
      <c r="C21" s="122" t="s">
        <v>73</v>
      </c>
      <c r="D21" s="115"/>
      <c r="E21" s="48"/>
      <c r="F21" s="56"/>
      <c r="G21" s="57"/>
      <c r="H21" s="140"/>
      <c r="I21" s="155"/>
      <c r="J21" s="146">
        <v>2</v>
      </c>
      <c r="K21" s="60">
        <v>2</v>
      </c>
      <c r="L21" s="65"/>
      <c r="M21" s="66" t="s">
        <v>28</v>
      </c>
      <c r="N21" s="66">
        <v>4</v>
      </c>
      <c r="O21" s="175" t="s">
        <v>23</v>
      </c>
    </row>
    <row r="22" spans="1:15" ht="26.4" x14ac:dyDescent="0.25">
      <c r="A22" s="96">
        <v>7</v>
      </c>
      <c r="B22" s="102" t="s">
        <v>51</v>
      </c>
      <c r="C22" s="121" t="s">
        <v>63</v>
      </c>
      <c r="D22" s="115"/>
      <c r="E22" s="48"/>
      <c r="F22" s="56"/>
      <c r="G22" s="57"/>
      <c r="H22" s="57"/>
      <c r="I22" s="155"/>
      <c r="J22" s="149">
        <v>2</v>
      </c>
      <c r="K22" s="71"/>
      <c r="L22" s="65">
        <v>1</v>
      </c>
      <c r="M22" s="66" t="s">
        <v>17</v>
      </c>
      <c r="N22" s="173">
        <v>4</v>
      </c>
      <c r="O22" s="175" t="s">
        <v>23</v>
      </c>
    </row>
    <row r="23" spans="1:15" ht="14.4" x14ac:dyDescent="0.25">
      <c r="A23" s="96">
        <v>8</v>
      </c>
      <c r="B23" s="102" t="s">
        <v>55</v>
      </c>
      <c r="C23" s="121" t="s">
        <v>63</v>
      </c>
      <c r="D23" s="115"/>
      <c r="E23" s="48"/>
      <c r="F23" s="56"/>
      <c r="G23" s="57"/>
      <c r="H23" s="57"/>
      <c r="I23" s="155"/>
      <c r="J23" s="146">
        <v>2</v>
      </c>
      <c r="K23" s="70">
        <v>1</v>
      </c>
      <c r="L23" s="65"/>
      <c r="M23" s="66" t="s">
        <v>28</v>
      </c>
      <c r="N23" s="173">
        <v>3</v>
      </c>
      <c r="O23" s="175" t="s">
        <v>23</v>
      </c>
    </row>
    <row r="24" spans="1:15" ht="14.4" x14ac:dyDescent="0.25">
      <c r="A24" s="98">
        <v>9</v>
      </c>
      <c r="B24" s="102" t="s">
        <v>52</v>
      </c>
      <c r="C24" s="121" t="s">
        <v>63</v>
      </c>
      <c r="D24" s="115"/>
      <c r="E24" s="48"/>
      <c r="F24" s="56"/>
      <c r="G24" s="57"/>
      <c r="H24" s="57"/>
      <c r="I24" s="155"/>
      <c r="J24" s="149">
        <v>1</v>
      </c>
      <c r="K24" s="70">
        <v>1</v>
      </c>
      <c r="L24" s="65"/>
      <c r="M24" s="66" t="s">
        <v>17</v>
      </c>
      <c r="N24" s="173">
        <v>2</v>
      </c>
      <c r="O24" s="175" t="s">
        <v>23</v>
      </c>
    </row>
    <row r="25" spans="1:15" ht="14.4" x14ac:dyDescent="0.25">
      <c r="A25" s="98">
        <v>10</v>
      </c>
      <c r="B25" s="102" t="s">
        <v>53</v>
      </c>
      <c r="C25" s="121" t="s">
        <v>63</v>
      </c>
      <c r="D25" s="115"/>
      <c r="E25" s="48"/>
      <c r="F25" s="56"/>
      <c r="G25" s="57"/>
      <c r="H25" s="57"/>
      <c r="I25" s="155"/>
      <c r="J25" s="149">
        <v>2</v>
      </c>
      <c r="K25" s="70">
        <v>2</v>
      </c>
      <c r="L25" s="65"/>
      <c r="M25" s="66" t="s">
        <v>17</v>
      </c>
      <c r="N25" s="173">
        <v>4</v>
      </c>
      <c r="O25" s="175" t="s">
        <v>23</v>
      </c>
    </row>
    <row r="26" spans="1:15" ht="41.25" customHeight="1" thickBot="1" x14ac:dyDescent="0.3">
      <c r="A26" s="206">
        <v>11</v>
      </c>
      <c r="B26" s="205" t="s">
        <v>59</v>
      </c>
      <c r="C26" s="124" t="s">
        <v>74</v>
      </c>
      <c r="D26" s="116"/>
      <c r="E26" s="50"/>
      <c r="F26" s="58"/>
      <c r="G26" s="51"/>
      <c r="H26" s="51"/>
      <c r="I26" s="156"/>
      <c r="J26" s="148"/>
      <c r="K26" s="74">
        <v>6</v>
      </c>
      <c r="L26" s="62"/>
      <c r="M26" s="168" t="s">
        <v>28</v>
      </c>
      <c r="N26" s="63">
        <v>4</v>
      </c>
      <c r="O26" s="177" t="s">
        <v>23</v>
      </c>
    </row>
    <row r="27" spans="1:15" ht="15" thickBot="1" x14ac:dyDescent="0.3">
      <c r="A27" s="99"/>
      <c r="B27" s="88" t="s">
        <v>33</v>
      </c>
      <c r="C27" s="125"/>
      <c r="D27" s="117">
        <f>SUM(D16:D26)</f>
        <v>9</v>
      </c>
      <c r="E27" s="78">
        <f>SUM(E16:E26)</f>
        <v>5</v>
      </c>
      <c r="F27" s="135">
        <f>F19+F20</f>
        <v>2</v>
      </c>
      <c r="G27" s="138"/>
      <c r="H27" s="138">
        <f>SUM(H16:H26)</f>
        <v>21</v>
      </c>
      <c r="I27" s="158"/>
      <c r="J27" s="150">
        <f>SUM(J16:J26)</f>
        <v>9</v>
      </c>
      <c r="K27" s="79">
        <f>SUM(K16:K26)</f>
        <v>12</v>
      </c>
      <c r="L27" s="161">
        <f>SUM(L16:L26)</f>
        <v>1</v>
      </c>
      <c r="M27" s="167"/>
      <c r="N27" s="167">
        <f>SUM(N16:N26)</f>
        <v>21</v>
      </c>
      <c r="O27" s="170"/>
    </row>
    <row r="28" spans="1:15" ht="14.4" thickBot="1" x14ac:dyDescent="0.3">
      <c r="A28" s="100" t="s">
        <v>29</v>
      </c>
      <c r="B28" s="104" t="s">
        <v>64</v>
      </c>
      <c r="C28" s="126"/>
      <c r="D28" s="118"/>
      <c r="E28" s="80"/>
      <c r="F28" s="82"/>
      <c r="G28" s="139"/>
      <c r="H28" s="139"/>
      <c r="I28" s="139"/>
      <c r="J28" s="151"/>
      <c r="K28" s="81"/>
      <c r="L28" s="162"/>
      <c r="M28" s="139"/>
      <c r="N28" s="139"/>
      <c r="O28" s="171"/>
    </row>
    <row r="29" spans="1:15" x14ac:dyDescent="0.25">
      <c r="A29" s="233">
        <v>1</v>
      </c>
      <c r="B29" s="261" t="s">
        <v>43</v>
      </c>
      <c r="C29" s="225" t="s">
        <v>63</v>
      </c>
      <c r="D29" s="227">
        <v>1</v>
      </c>
      <c r="E29" s="228">
        <v>1</v>
      </c>
      <c r="F29" s="229"/>
      <c r="G29" s="245" t="s">
        <v>28</v>
      </c>
      <c r="H29" s="245">
        <v>2</v>
      </c>
      <c r="I29" s="246" t="s">
        <v>23</v>
      </c>
      <c r="J29" s="236"/>
      <c r="K29" s="237"/>
      <c r="L29" s="247"/>
      <c r="M29" s="230"/>
      <c r="N29" s="232"/>
      <c r="O29" s="238"/>
    </row>
    <row r="30" spans="1:15" x14ac:dyDescent="0.25">
      <c r="A30" s="234"/>
      <c r="B30" s="105" t="s">
        <v>44</v>
      </c>
      <c r="C30" s="226"/>
      <c r="D30" s="211"/>
      <c r="E30" s="212"/>
      <c r="F30" s="213"/>
      <c r="G30" s="214"/>
      <c r="H30" s="214"/>
      <c r="I30" s="215"/>
      <c r="J30" s="216"/>
      <c r="K30" s="217"/>
      <c r="L30" s="218"/>
      <c r="M30" s="219"/>
      <c r="N30" s="220"/>
      <c r="O30" s="208"/>
    </row>
    <row r="31" spans="1:15" x14ac:dyDescent="0.25">
      <c r="A31" s="235">
        <v>2</v>
      </c>
      <c r="B31" s="105" t="s">
        <v>46</v>
      </c>
      <c r="C31" s="226" t="s">
        <v>63</v>
      </c>
      <c r="D31" s="211">
        <v>1</v>
      </c>
      <c r="E31" s="212">
        <v>1</v>
      </c>
      <c r="F31" s="213"/>
      <c r="G31" s="214" t="s">
        <v>28</v>
      </c>
      <c r="H31" s="214">
        <v>2</v>
      </c>
      <c r="I31" s="215" t="s">
        <v>23</v>
      </c>
      <c r="J31" s="216"/>
      <c r="K31" s="217"/>
      <c r="L31" s="218"/>
      <c r="M31" s="219"/>
      <c r="N31" s="220"/>
      <c r="O31" s="208"/>
    </row>
    <row r="32" spans="1:15" x14ac:dyDescent="0.25">
      <c r="A32" s="235"/>
      <c r="B32" s="95" t="s">
        <v>47</v>
      </c>
      <c r="C32" s="226"/>
      <c r="D32" s="211"/>
      <c r="E32" s="212"/>
      <c r="F32" s="213"/>
      <c r="G32" s="214"/>
      <c r="H32" s="214"/>
      <c r="I32" s="215"/>
      <c r="J32" s="216"/>
      <c r="K32" s="217"/>
      <c r="L32" s="218"/>
      <c r="M32" s="219"/>
      <c r="N32" s="220"/>
      <c r="O32" s="208"/>
    </row>
    <row r="33" spans="1:15" x14ac:dyDescent="0.25">
      <c r="A33" s="260">
        <v>3</v>
      </c>
      <c r="B33" s="95" t="s">
        <v>57</v>
      </c>
      <c r="C33" s="210" t="s">
        <v>74</v>
      </c>
      <c r="D33" s="211">
        <v>2</v>
      </c>
      <c r="E33" s="212">
        <v>2</v>
      </c>
      <c r="F33" s="213"/>
      <c r="G33" s="214" t="s">
        <v>17</v>
      </c>
      <c r="H33" s="214">
        <v>5</v>
      </c>
      <c r="I33" s="215" t="s">
        <v>23</v>
      </c>
      <c r="J33" s="216"/>
      <c r="K33" s="217"/>
      <c r="L33" s="218"/>
      <c r="M33" s="219"/>
      <c r="N33" s="220"/>
      <c r="O33" s="208"/>
    </row>
    <row r="34" spans="1:15" x14ac:dyDescent="0.25">
      <c r="A34" s="260"/>
      <c r="B34" s="95" t="s">
        <v>58</v>
      </c>
      <c r="C34" s="210"/>
      <c r="D34" s="211"/>
      <c r="E34" s="212"/>
      <c r="F34" s="213"/>
      <c r="G34" s="214"/>
      <c r="H34" s="214"/>
      <c r="I34" s="215"/>
      <c r="J34" s="216"/>
      <c r="K34" s="217"/>
      <c r="L34" s="218"/>
      <c r="M34" s="219"/>
      <c r="N34" s="220"/>
      <c r="O34" s="208"/>
    </row>
    <row r="35" spans="1:15" x14ac:dyDescent="0.25">
      <c r="A35" s="234">
        <v>4</v>
      </c>
      <c r="B35" s="106" t="s">
        <v>49</v>
      </c>
      <c r="C35" s="226" t="s">
        <v>63</v>
      </c>
      <c r="D35" s="211"/>
      <c r="E35" s="212"/>
      <c r="F35" s="213"/>
      <c r="G35" s="214"/>
      <c r="H35" s="214"/>
      <c r="I35" s="215"/>
      <c r="J35" s="216">
        <v>2</v>
      </c>
      <c r="K35" s="217">
        <v>2</v>
      </c>
      <c r="L35" s="218"/>
      <c r="M35" s="219" t="s">
        <v>17</v>
      </c>
      <c r="N35" s="220">
        <v>5</v>
      </c>
      <c r="O35" s="208" t="s">
        <v>23</v>
      </c>
    </row>
    <row r="36" spans="1:15" x14ac:dyDescent="0.25">
      <c r="A36" s="234"/>
      <c r="B36" s="262" t="s">
        <v>50</v>
      </c>
      <c r="C36" s="226"/>
      <c r="D36" s="211"/>
      <c r="E36" s="212"/>
      <c r="F36" s="213"/>
      <c r="G36" s="214"/>
      <c r="H36" s="214"/>
      <c r="I36" s="215"/>
      <c r="J36" s="216"/>
      <c r="K36" s="217"/>
      <c r="L36" s="218"/>
      <c r="M36" s="219"/>
      <c r="N36" s="220"/>
      <c r="O36" s="208"/>
    </row>
    <row r="37" spans="1:15" x14ac:dyDescent="0.25">
      <c r="A37" s="258">
        <v>5</v>
      </c>
      <c r="B37" s="106" t="s">
        <v>39</v>
      </c>
      <c r="C37" s="226" t="s">
        <v>73</v>
      </c>
      <c r="D37" s="211"/>
      <c r="E37" s="212"/>
      <c r="F37" s="213"/>
      <c r="G37" s="214"/>
      <c r="H37" s="214"/>
      <c r="I37" s="215"/>
      <c r="J37" s="216">
        <v>2</v>
      </c>
      <c r="K37" s="217">
        <v>2</v>
      </c>
      <c r="L37" s="218"/>
      <c r="M37" s="219" t="s">
        <v>17</v>
      </c>
      <c r="N37" s="220">
        <v>4</v>
      </c>
      <c r="O37" s="208" t="s">
        <v>23</v>
      </c>
    </row>
    <row r="38" spans="1:15" ht="13.8" thickBot="1" x14ac:dyDescent="0.3">
      <c r="A38" s="258"/>
      <c r="B38" s="107" t="s">
        <v>40</v>
      </c>
      <c r="C38" s="259"/>
      <c r="D38" s="253"/>
      <c r="E38" s="254"/>
      <c r="F38" s="255"/>
      <c r="G38" s="256"/>
      <c r="H38" s="256"/>
      <c r="I38" s="231"/>
      <c r="J38" s="221"/>
      <c r="K38" s="222"/>
      <c r="L38" s="257"/>
      <c r="M38" s="223"/>
      <c r="N38" s="224"/>
      <c r="O38" s="209"/>
    </row>
    <row r="39" spans="1:15" ht="15" thickBot="1" x14ac:dyDescent="0.3">
      <c r="A39" s="92"/>
      <c r="B39" s="108" t="s">
        <v>70</v>
      </c>
      <c r="C39" s="119"/>
      <c r="D39" s="113">
        <f>SUM(D29:D38)</f>
        <v>4</v>
      </c>
      <c r="E39" s="75">
        <f>SUM(E29:E38)</f>
        <v>4</v>
      </c>
      <c r="F39" s="132"/>
      <c r="G39" s="136"/>
      <c r="H39" s="136">
        <f>SUM(H29:H38)</f>
        <v>9</v>
      </c>
      <c r="I39" s="152"/>
      <c r="J39" s="143">
        <f>SUM(J29:J38)</f>
        <v>4</v>
      </c>
      <c r="K39" s="83">
        <f>SUM(K29:K38)</f>
        <v>4</v>
      </c>
      <c r="L39" s="159"/>
      <c r="M39" s="164"/>
      <c r="N39" s="172">
        <f>SUM(N29:N38)</f>
        <v>9</v>
      </c>
      <c r="O39" s="169"/>
    </row>
    <row r="40" spans="1:15" ht="15" thickBot="1" x14ac:dyDescent="0.3">
      <c r="A40" s="93" t="s">
        <v>30</v>
      </c>
      <c r="B40" s="109" t="s">
        <v>65</v>
      </c>
      <c r="C40" s="120"/>
      <c r="D40" s="114"/>
      <c r="E40" s="90"/>
      <c r="F40" s="133"/>
      <c r="G40" s="137"/>
      <c r="H40" s="137"/>
      <c r="I40" s="153"/>
      <c r="J40" s="144"/>
      <c r="K40" s="91"/>
      <c r="L40" s="160"/>
      <c r="M40" s="165"/>
      <c r="N40" s="165"/>
      <c r="O40" s="174"/>
    </row>
    <row r="41" spans="1:15" ht="14.4" x14ac:dyDescent="0.25">
      <c r="A41" s="94">
        <v>1</v>
      </c>
      <c r="B41" s="110" t="s">
        <v>48</v>
      </c>
      <c r="C41" s="129" t="s">
        <v>63</v>
      </c>
      <c r="D41" s="127">
        <v>2</v>
      </c>
      <c r="E41" s="53"/>
      <c r="F41" s="54">
        <v>1</v>
      </c>
      <c r="G41" s="55" t="s">
        <v>15</v>
      </c>
      <c r="H41" s="141">
        <v>3</v>
      </c>
      <c r="I41" s="154" t="s">
        <v>23</v>
      </c>
      <c r="J41" s="146"/>
      <c r="K41" s="60"/>
      <c r="L41" s="65"/>
      <c r="M41" s="66"/>
      <c r="N41" s="66"/>
      <c r="O41" s="175"/>
    </row>
    <row r="42" spans="1:15" ht="14.4" x14ac:dyDescent="0.25">
      <c r="A42" s="94">
        <v>2</v>
      </c>
      <c r="B42" s="111" t="s">
        <v>75</v>
      </c>
      <c r="C42" s="130" t="s">
        <v>74</v>
      </c>
      <c r="D42" s="115"/>
      <c r="E42" s="53">
        <v>2</v>
      </c>
      <c r="F42" s="54"/>
      <c r="G42" s="55" t="s">
        <v>15</v>
      </c>
      <c r="H42" s="141">
        <v>1</v>
      </c>
      <c r="I42" s="154" t="s">
        <v>23</v>
      </c>
      <c r="J42" s="207"/>
      <c r="K42" s="53">
        <v>2</v>
      </c>
      <c r="L42" s="54"/>
      <c r="M42" s="55" t="s">
        <v>15</v>
      </c>
      <c r="N42" s="141">
        <v>1</v>
      </c>
      <c r="O42" s="154" t="s">
        <v>23</v>
      </c>
    </row>
    <row r="43" spans="1:15" ht="14.4" x14ac:dyDescent="0.25">
      <c r="A43" s="94">
        <v>3</v>
      </c>
      <c r="B43" s="112" t="s">
        <v>42</v>
      </c>
      <c r="C43" s="130" t="s">
        <v>73</v>
      </c>
      <c r="D43" s="115"/>
      <c r="E43" s="48"/>
      <c r="F43" s="56"/>
      <c r="G43" s="57"/>
      <c r="H43" s="142"/>
      <c r="I43" s="155"/>
      <c r="J43" s="147">
        <v>2</v>
      </c>
      <c r="K43" s="72"/>
      <c r="L43" s="163">
        <v>1</v>
      </c>
      <c r="M43" s="166" t="s">
        <v>15</v>
      </c>
      <c r="N43" s="166">
        <v>3</v>
      </c>
      <c r="O43" s="176" t="s">
        <v>23</v>
      </c>
    </row>
    <row r="44" spans="1:15" ht="26.4" x14ac:dyDescent="0.25">
      <c r="A44" s="94">
        <v>4</v>
      </c>
      <c r="B44" s="112" t="s">
        <v>54</v>
      </c>
      <c r="C44" s="129" t="s">
        <v>63</v>
      </c>
      <c r="D44" s="52"/>
      <c r="E44" s="115"/>
      <c r="F44" s="56"/>
      <c r="G44" s="57"/>
      <c r="H44" s="142"/>
      <c r="I44" s="155"/>
      <c r="J44" s="147">
        <v>2</v>
      </c>
      <c r="K44" s="72"/>
      <c r="L44" s="163">
        <v>1</v>
      </c>
      <c r="M44" s="166" t="s">
        <v>15</v>
      </c>
      <c r="N44" s="166">
        <v>3</v>
      </c>
      <c r="O44" s="176" t="s">
        <v>23</v>
      </c>
    </row>
    <row r="45" spans="1:15" ht="15" thickBot="1" x14ac:dyDescent="0.3">
      <c r="A45" s="94">
        <v>5</v>
      </c>
      <c r="B45" s="190" t="s">
        <v>79</v>
      </c>
      <c r="C45" s="192" t="s">
        <v>74</v>
      </c>
      <c r="D45" s="116"/>
      <c r="E45" s="50">
        <v>2</v>
      </c>
      <c r="F45" s="58"/>
      <c r="G45" s="51"/>
      <c r="H45" s="193">
        <v>2</v>
      </c>
      <c r="I45" s="154" t="s">
        <v>23</v>
      </c>
      <c r="J45" s="148"/>
      <c r="K45" s="67">
        <v>2</v>
      </c>
      <c r="L45" s="68"/>
      <c r="M45" s="69" t="s">
        <v>15</v>
      </c>
      <c r="N45" s="69">
        <v>2</v>
      </c>
      <c r="O45" s="194" t="s">
        <v>23</v>
      </c>
    </row>
    <row r="46" spans="1:15" ht="15" thickBot="1" x14ac:dyDescent="0.3">
      <c r="A46" s="95"/>
      <c r="B46" s="191" t="s">
        <v>72</v>
      </c>
      <c r="C46" s="195"/>
      <c r="D46" s="196">
        <f>SUM(D41:D45)</f>
        <v>2</v>
      </c>
      <c r="E46" s="76">
        <f>SUM(E41:E45)</f>
        <v>4</v>
      </c>
      <c r="F46" s="197">
        <f>SUM(F41:F45)</f>
        <v>1</v>
      </c>
      <c r="G46" s="198"/>
      <c r="H46" s="199">
        <f>SUM(H41:H45)</f>
        <v>6</v>
      </c>
      <c r="I46" s="200"/>
      <c r="J46" s="201">
        <f>SUM(J41:J45)</f>
        <v>4</v>
      </c>
      <c r="K46" s="77">
        <f>SUM(K41:K45)</f>
        <v>4</v>
      </c>
      <c r="L46" s="202">
        <f>SUM(L41:L45)</f>
        <v>2</v>
      </c>
      <c r="M46" s="203"/>
      <c r="N46" s="203">
        <f>SUM(N41:N45)</f>
        <v>9</v>
      </c>
      <c r="O46" s="204"/>
    </row>
    <row r="47" spans="1:15" ht="15" thickBot="1" x14ac:dyDescent="0.3">
      <c r="B47" s="43" t="s">
        <v>71</v>
      </c>
      <c r="C47" s="131"/>
      <c r="D47" s="128">
        <f>SUM(D27,D39)</f>
        <v>13</v>
      </c>
      <c r="E47" s="84">
        <f>SUM(E27,E39)</f>
        <v>9</v>
      </c>
      <c r="F47" s="134">
        <f>SUM(F27,F39)</f>
        <v>2</v>
      </c>
      <c r="G47" s="85" t="s">
        <v>60</v>
      </c>
      <c r="H47" s="134">
        <f>SUM(H27,H39)</f>
        <v>30</v>
      </c>
      <c r="I47" s="86"/>
      <c r="J47" s="84">
        <f>SUM(J27,J39)</f>
        <v>13</v>
      </c>
      <c r="K47" s="84">
        <f>SUM(K27,K39)</f>
        <v>16</v>
      </c>
      <c r="L47" s="134">
        <f>SUM(L27,L39)</f>
        <v>1</v>
      </c>
      <c r="M47" s="87" t="s">
        <v>60</v>
      </c>
      <c r="N47" s="134">
        <f>SUM(N27,N39)</f>
        <v>30</v>
      </c>
      <c r="O47" s="73"/>
    </row>
    <row r="48" spans="1:15" ht="14.4" thickBot="1" x14ac:dyDescent="0.3">
      <c r="B48" s="33"/>
      <c r="C48" s="37">
        <v>27</v>
      </c>
      <c r="D48" s="248">
        <v>24</v>
      </c>
      <c r="E48" s="249"/>
      <c r="F48" s="249"/>
      <c r="G48" s="250"/>
      <c r="H48" s="45" t="s">
        <v>18</v>
      </c>
      <c r="I48" s="29"/>
      <c r="J48" s="248">
        <v>30</v>
      </c>
      <c r="K48" s="249"/>
      <c r="L48" s="249"/>
      <c r="M48" s="250"/>
      <c r="N48" s="46" t="s">
        <v>18</v>
      </c>
      <c r="O48" s="28"/>
    </row>
    <row r="49" spans="2:15" x14ac:dyDescent="0.25">
      <c r="B49" s="33" t="s">
        <v>34</v>
      </c>
      <c r="C49" s="21">
        <v>756</v>
      </c>
      <c r="D49" s="22"/>
      <c r="E49" s="23"/>
      <c r="F49" s="23"/>
      <c r="G49" s="23"/>
      <c r="H49" s="24"/>
      <c r="I49" s="24"/>
      <c r="J49" s="24"/>
      <c r="K49" s="23"/>
      <c r="L49" s="23"/>
      <c r="M49" s="23"/>
      <c r="N49" s="23"/>
      <c r="O49" s="24"/>
    </row>
    <row r="50" spans="2:15" x14ac:dyDescent="0.25">
      <c r="B50" s="34" t="s">
        <v>24</v>
      </c>
      <c r="C50" s="21">
        <v>364</v>
      </c>
      <c r="D50" s="2" t="s">
        <v>66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5" ht="27" thickBot="1" x14ac:dyDescent="0.3">
      <c r="B51" s="35" t="s">
        <v>25</v>
      </c>
      <c r="C51" s="21">
        <v>392</v>
      </c>
      <c r="D51" s="2" t="s">
        <v>66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2:1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2:15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x14ac:dyDescent="0.25">
      <c r="B54" s="8" t="s">
        <v>0</v>
      </c>
      <c r="C54" s="8" t="s">
        <v>1</v>
      </c>
      <c r="D54" s="2"/>
      <c r="E54" s="2"/>
      <c r="F54" s="2"/>
      <c r="G54" s="2"/>
      <c r="H54" s="2"/>
      <c r="I54" s="2"/>
      <c r="J54" s="251" t="s">
        <v>3</v>
      </c>
      <c r="K54" s="252"/>
      <c r="L54" s="252"/>
      <c r="M54" s="252"/>
      <c r="N54" s="252"/>
      <c r="O54" s="252"/>
    </row>
    <row r="55" spans="2:15" x14ac:dyDescent="0.25">
      <c r="B55" s="8" t="s">
        <v>67</v>
      </c>
      <c r="C55" s="8" t="s">
        <v>68</v>
      </c>
      <c r="D55" s="11"/>
      <c r="E55" s="2"/>
      <c r="F55" s="2"/>
      <c r="G55" s="2"/>
      <c r="H55" s="2"/>
      <c r="I55" s="2"/>
      <c r="J55" s="1" t="s">
        <v>69</v>
      </c>
      <c r="K55" s="2"/>
      <c r="L55" s="2"/>
      <c r="M55" s="2"/>
      <c r="N55" s="2"/>
      <c r="O55" s="2"/>
    </row>
  </sheetData>
  <mergeCells count="75">
    <mergeCell ref="O35:O36"/>
    <mergeCell ref="J31:J32"/>
    <mergeCell ref="K31:K32"/>
    <mergeCell ref="L31:L32"/>
    <mergeCell ref="A37:A38"/>
    <mergeCell ref="C37:C38"/>
    <mergeCell ref="A35:A36"/>
    <mergeCell ref="A33:A34"/>
    <mergeCell ref="M31:M32"/>
    <mergeCell ref="N31:N32"/>
    <mergeCell ref="O31:O32"/>
    <mergeCell ref="G31:G32"/>
    <mergeCell ref="H31:H32"/>
    <mergeCell ref="I31:I32"/>
    <mergeCell ref="D31:D32"/>
    <mergeCell ref="E31:E32"/>
    <mergeCell ref="D48:G48"/>
    <mergeCell ref="J48:M48"/>
    <mergeCell ref="J54:O54"/>
    <mergeCell ref="H35:H36"/>
    <mergeCell ref="I35:I36"/>
    <mergeCell ref="J35:J36"/>
    <mergeCell ref="K35:K36"/>
    <mergeCell ref="L35:L36"/>
    <mergeCell ref="M35:M36"/>
    <mergeCell ref="G35:G36"/>
    <mergeCell ref="D37:D38"/>
    <mergeCell ref="E37:E38"/>
    <mergeCell ref="F37:F38"/>
    <mergeCell ref="G37:G38"/>
    <mergeCell ref="H37:H38"/>
    <mergeCell ref="L37:L38"/>
    <mergeCell ref="O29:O30"/>
    <mergeCell ref="D13:F13"/>
    <mergeCell ref="J13:L13"/>
    <mergeCell ref="G29:G30"/>
    <mergeCell ref="H29:H30"/>
    <mergeCell ref="I29:I30"/>
    <mergeCell ref="L29:L30"/>
    <mergeCell ref="A29:A30"/>
    <mergeCell ref="A31:A32"/>
    <mergeCell ref="J29:J30"/>
    <mergeCell ref="K29:K30"/>
    <mergeCell ref="C31:C32"/>
    <mergeCell ref="M37:M38"/>
    <mergeCell ref="N37:N38"/>
    <mergeCell ref="C29:C30"/>
    <mergeCell ref="D29:D30"/>
    <mergeCell ref="E29:E30"/>
    <mergeCell ref="F29:F30"/>
    <mergeCell ref="M29:M30"/>
    <mergeCell ref="C35:C36"/>
    <mergeCell ref="D35:D36"/>
    <mergeCell ref="E35:E36"/>
    <mergeCell ref="F35:F36"/>
    <mergeCell ref="I37:I38"/>
    <mergeCell ref="N35:N36"/>
    <mergeCell ref="F31:F32"/>
    <mergeCell ref="N29:N30"/>
    <mergeCell ref="O37:O38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J37:J38"/>
    <mergeCell ref="K37:K3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ANA MARIA ROANGHES MUREANU</cp:lastModifiedBy>
  <cp:lastPrinted>2018-04-18T12:06:13Z</cp:lastPrinted>
  <dcterms:created xsi:type="dcterms:W3CDTF">2018-04-18T08:50:26Z</dcterms:created>
  <dcterms:modified xsi:type="dcterms:W3CDTF">2026-07-03T12:57:07Z</dcterms:modified>
</cp:coreProperties>
</file>