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NAMARIAROANGHESMURE\Desktop\de lucrat\planuri inv\optionale_Rezaei\Licenta\"/>
    </mc:Choice>
  </mc:AlternateContent>
  <xr:revisionPtr revIDLastSave="0" documentId="13_ncr:1_{BE9185BD-AAD1-4F2C-9984-9282A7418642}" xr6:coauthVersionLast="47" xr6:coauthVersionMax="47" xr10:uidLastSave="{00000000-0000-0000-0000-000000000000}"/>
  <bookViews>
    <workbookView xWindow="11112" yWindow="1044" windowWidth="10824" windowHeight="11196" activeTab="1" xr2:uid="{00000000-000D-0000-FFFF-FFFF00000000}"/>
  </bookViews>
  <sheets>
    <sheet name="An II" sheetId="4" r:id="rId1"/>
    <sheet name="An III" sheetId="3" r:id="rId2"/>
  </sheets>
  <definedNames>
    <definedName name="_xlnm.Print_Area" localSheetId="1">'An III'!$A$1:$O$81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7" i="4" l="1"/>
  <c r="J47" i="4"/>
  <c r="H47" i="4"/>
  <c r="F47" i="4"/>
  <c r="E47" i="4"/>
  <c r="D47" i="4"/>
  <c r="N39" i="4"/>
  <c r="K39" i="4"/>
  <c r="J39" i="4"/>
  <c r="H39" i="4"/>
  <c r="E39" i="4"/>
  <c r="D39" i="4"/>
  <c r="N27" i="4"/>
  <c r="L27" i="4"/>
  <c r="L48" i="4" s="1"/>
  <c r="K27" i="4"/>
  <c r="K48" i="4" s="1"/>
  <c r="J27" i="4"/>
  <c r="H27" i="4"/>
  <c r="F27" i="4"/>
  <c r="F48" i="4" s="1"/>
  <c r="E27" i="4"/>
  <c r="E48" i="4" s="1"/>
  <c r="D27" i="4"/>
  <c r="D48" i="4" s="1"/>
  <c r="H48" i="4" l="1"/>
  <c r="J48" i="4"/>
  <c r="N48" i="4"/>
  <c r="N25" i="3"/>
  <c r="K25" i="3"/>
  <c r="K61" i="3" s="1"/>
  <c r="J25" i="3"/>
  <c r="J61" i="3" s="1"/>
  <c r="E45" i="3"/>
  <c r="D45" i="3"/>
  <c r="J60" i="3"/>
  <c r="K45" i="3"/>
  <c r="N60" i="3"/>
  <c r="L60" i="3"/>
  <c r="K60" i="3"/>
  <c r="H60" i="3"/>
  <c r="E60" i="3"/>
  <c r="F60" i="3"/>
  <c r="D60" i="3"/>
  <c r="N45" i="3"/>
  <c r="L45" i="3"/>
  <c r="J45" i="3"/>
  <c r="H45" i="3"/>
  <c r="F45" i="3"/>
  <c r="F61" i="3" s="1"/>
  <c r="L25" i="3"/>
  <c r="L61" i="3" s="1"/>
  <c r="H25" i="3"/>
  <c r="F25" i="3"/>
  <c r="E25" i="3"/>
  <c r="E61" i="3"/>
  <c r="D25" i="3"/>
  <c r="D61" i="3" s="1"/>
  <c r="J62" i="3" l="1"/>
  <c r="D62" i="3"/>
</calcChain>
</file>

<file path=xl/sharedStrings.xml><?xml version="1.0" encoding="utf-8"?>
<sst xmlns="http://schemas.openxmlformats.org/spreadsheetml/2006/main" count="350" uniqueCount="124">
  <si>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</si>
  <si>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</si>
  <si>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</si>
  <si>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</si>
  <si>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</si>
  <si>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</si>
  <si>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</si>
  <si>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</si>
  <si>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</si>
  <si>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</si>
  <si>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</si>
  <si>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</si>
  <si>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</si>
  <si>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</si>
  <si>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</si>
  <si>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</si>
  <si>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</si>
  <si>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</si>
  <si>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</si>
  <si>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</si>
  <si>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t xml:space="preserve">DOMENIUL: 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</si>
  <si>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</si>
  <si>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</si>
  <si>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</si>
  <si>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față în față</t>
  </si>
  <si>
    <t>Total ore de curs: x din care y% online</t>
  </si>
  <si>
    <t>Total ore de activități practice: z din care w% online</t>
  </si>
  <si>
    <t>Denumirea disciplinei</t>
  </si>
  <si>
    <t>A</t>
  </si>
  <si>
    <t>colocviu</t>
  </si>
  <si>
    <t>B</t>
  </si>
  <si>
    <t>C</t>
  </si>
  <si>
    <t>Limba străină</t>
  </si>
  <si>
    <t>FACULTATEA DE GEOGRAFIE</t>
  </si>
  <si>
    <t>DURATA STUDIILOR:  3 ANI</t>
  </si>
  <si>
    <t>Total ore obligatorii / săptămână:</t>
  </si>
  <si>
    <t>Total ore/an</t>
  </si>
  <si>
    <t>5E,3C</t>
  </si>
  <si>
    <t>GEOGRAFIE</t>
  </si>
  <si>
    <t>Geografie regională-Carpați și Subcarpați*</t>
  </si>
  <si>
    <t>Mari regiuni geografice ale României: Carpați și Subcarpați</t>
  </si>
  <si>
    <t>Geografie socială</t>
  </si>
  <si>
    <t>Geografie rurală</t>
  </si>
  <si>
    <t>Geografia fizică a României (climă, ape, vegetație, soluri)</t>
  </si>
  <si>
    <t>Geografia economică a României</t>
  </si>
  <si>
    <t>Geografie regională-Dealurile, podișurile și câmpiile României</t>
  </si>
  <si>
    <t>Mari regiuni geografice ale României: Dealurile, podișurile și câmpiile</t>
  </si>
  <si>
    <t>Geografie culturală</t>
  </si>
  <si>
    <t>Geografie urbană</t>
  </si>
  <si>
    <t>Geografia fizică a României (morfostructura și relief)</t>
  </si>
  <si>
    <t xml:space="preserve">Economia turismului* </t>
  </si>
  <si>
    <t>Analiza macro-economică în turism*</t>
  </si>
  <si>
    <t xml:space="preserve">Unitățile turistico-geografice în România* </t>
  </si>
  <si>
    <t xml:space="preserve">Turism rural* </t>
  </si>
  <si>
    <t>Managementul turistic al spațiului rural*</t>
  </si>
  <si>
    <t>Management în turism</t>
  </si>
  <si>
    <t>Politici promoționale în turism</t>
  </si>
  <si>
    <t>Promovarea produselor turistice</t>
  </si>
  <si>
    <t>Tehnici de ghid și însoțitor de grup</t>
  </si>
  <si>
    <t>Montanologie și turism montan</t>
  </si>
  <si>
    <t>Geomorfosituri</t>
  </si>
  <si>
    <t>Turism urban*</t>
  </si>
  <si>
    <t>Managementul turistic al spațiuluii urban*</t>
  </si>
  <si>
    <t>Marketing în turism</t>
  </si>
  <si>
    <t>Organizarea spațiului turistic*</t>
  </si>
  <si>
    <t>Amenajări turistice*</t>
  </si>
  <si>
    <t>Ecoturism</t>
  </si>
  <si>
    <t xml:space="preserve">Tehnici de ghid și însoțitor de grup                                        </t>
  </si>
  <si>
    <t>Tehnici de prim ajutor</t>
  </si>
  <si>
    <t>Tehnici de evaluarea riscului</t>
  </si>
  <si>
    <t>Practică în vederea elaborării lucrării de licență – 4 0re x 10 săptămâni = 40 ore (semestrul al II-lea)</t>
  </si>
  <si>
    <t>Discipline obligatorii</t>
  </si>
  <si>
    <t>specializare</t>
  </si>
  <si>
    <t>Discipline opționale (MINIM 8 credite/sem)</t>
  </si>
  <si>
    <t>Discipline facultative</t>
  </si>
  <si>
    <t>din care 0% online</t>
  </si>
  <si>
    <t>Prof.univ.dr. Marian Preda</t>
  </si>
  <si>
    <t>Prof.univ. dr. Alexandru Nedelea</t>
  </si>
  <si>
    <t>Prof. univ. dr. Liliana Dumitrache</t>
  </si>
  <si>
    <t>Total ore opționale / săptămână:</t>
  </si>
  <si>
    <t>Total ore / săptămână A+B</t>
  </si>
  <si>
    <t xml:space="preserve">Total ore facultative / săptămână </t>
  </si>
  <si>
    <t>fundamentală</t>
  </si>
  <si>
    <t>Geografia populației și așezărilor României</t>
  </si>
  <si>
    <t>complementară</t>
  </si>
  <si>
    <t>ANUL III  -  PLAN DE ÎNVĂȚĂMÂNT</t>
  </si>
  <si>
    <t>PROGRAMUL DE STUDII UNIVERSITARE DE LICENȚĂ GEOGRAFIA TURISMULUI</t>
  </si>
  <si>
    <t>Zone și regiuni turistice naturale in Romania*</t>
  </si>
  <si>
    <t>Geografia serviciilor</t>
  </si>
  <si>
    <t>5E,5C</t>
  </si>
  <si>
    <t>Activități didactice cu credite peste cele prevăzute de legislație</t>
  </si>
  <si>
    <t>Susținerea lucrării de licență</t>
  </si>
  <si>
    <t>Activități de voluntariat</t>
  </si>
  <si>
    <t>ANUL UNIVERSITAR 2026 - 2027</t>
  </si>
  <si>
    <t>2026-2027</t>
  </si>
  <si>
    <t xml:space="preserve">DOMENIUL: GEOGRAFIE </t>
  </si>
  <si>
    <t>ANUL II  -  PLAN DE ÎNVĂȚĂMÂNT</t>
  </si>
  <si>
    <t>Geomorfologie generală</t>
  </si>
  <si>
    <t>Geografia populației</t>
  </si>
  <si>
    <t>Geografia Europei</t>
  </si>
  <si>
    <t>Economie generală</t>
  </si>
  <si>
    <t>Legislație în turism</t>
  </si>
  <si>
    <t>Geografia așezărilor umane</t>
  </si>
  <si>
    <t>Sisteme teritoriale și planificare în turism</t>
  </si>
  <si>
    <t>Patrimoniul turistic al României</t>
  </si>
  <si>
    <t>Turism cultural</t>
  </si>
  <si>
    <t>Geomorfologie aplicată</t>
  </si>
  <si>
    <t>Practică profesională/Practică de teren - 2 săptămân (10 zile lucrătoare x 8 ore/zi + 4 ore colocviu = 84 ore)</t>
  </si>
  <si>
    <t xml:space="preserve">Geografie politică* </t>
  </si>
  <si>
    <t>Etica și integritate academică*</t>
  </si>
  <si>
    <t xml:space="preserve">Regiuni geografice și turistice ale lumii* </t>
  </si>
  <si>
    <t>Zone și regiuni turistice mondiale*</t>
  </si>
  <si>
    <t xml:space="preserve">Biogeografie* </t>
  </si>
  <si>
    <t>Biomuri continentale*</t>
  </si>
  <si>
    <t xml:space="preserve">Evaluarea resurselor turistice* </t>
  </si>
  <si>
    <t>Potențial turistic general*</t>
  </si>
  <si>
    <t xml:space="preserve">Geografia solurilor* </t>
  </si>
  <si>
    <t>Pedologie*</t>
  </si>
  <si>
    <t>Etnografie</t>
  </si>
  <si>
    <t>Toponimie</t>
  </si>
  <si>
    <t>Geografia sănătății și serviciilor sanitare</t>
  </si>
  <si>
    <t>Activități aplicative/CIVIS</t>
  </si>
  <si>
    <t>Total ore facultative / săptămână -</t>
  </si>
  <si>
    <t xml:space="preserve">Total ore / săptămână A+B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</si>
</sst>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  <font>
      <b/>
      <sz val="10"/>
      <color rgb="FF2E74B5"/>
      <name val="Arial"/>
      <family val="2"/>
    </font>
    <font>
      <b/>
      <sz val="11"/>
      <name val="Calibri"/>
      <family val="2"/>
    </font>
    <font>
      <b/>
      <i/>
      <sz val="11"/>
      <name val="Arial"/>
      <family val="2"/>
    </font>
    <font>
      <b/>
      <sz val="10"/>
      <color rgb="FF002060"/>
      <name val="Arial"/>
      <family val="2"/>
    </font>
    <font>
      <b/>
      <sz val="11"/>
      <color rgb="FF000000"/>
      <name val="Arial"/>
      <family val="2"/>
    </font>
    <font>
      <b/>
      <i/>
      <sz val="11"/>
      <color theme="1"/>
      <name val="Arial"/>
      <family val="2"/>
    </font>
    <font>
      <b/>
      <i/>
      <sz val="11"/>
      <color rgb="FF000000"/>
      <name val="Arial"/>
      <family val="2"/>
    </font>
    <font>
      <b/>
      <i/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0"/>
      <color rgb="FF0070C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49F"/>
        <bgColor rgb="FFFFFF99"/>
      </patternFill>
    </fill>
    <fill>
      <patternFill patternType="solid">
        <fgColor rgb="FFB1FFBF"/>
        <bgColor rgb="FFCCFFCC"/>
      </patternFill>
    </fill>
    <fill>
      <patternFill patternType="solid">
        <fgColor rgb="FFB1FFBF"/>
        <bgColor rgb="FFFFFF9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8F49F"/>
        <bgColor indexed="64"/>
      </patternFill>
    </fill>
    <fill>
      <patternFill patternType="solid">
        <fgColor theme="2" tint="-0.249977111117893"/>
        <bgColor rgb="FFC0C0C0"/>
      </patternFill>
    </fill>
    <fill>
      <patternFill patternType="solid">
        <fgColor theme="2" tint="-0.249977111117893"/>
        <bgColor rgb="FFFFFF99"/>
      </patternFill>
    </fill>
    <fill>
      <patternFill patternType="solid">
        <fgColor theme="2" tint="-0.249977111117893"/>
        <bgColor rgb="FFCCFFCC"/>
      </patternFill>
    </fill>
    <fill>
      <patternFill patternType="solid">
        <fgColor rgb="FFFFFF00"/>
        <bgColor indexed="64"/>
      </patternFill>
    </fill>
  </fills>
  <borders count="9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/>
    <xf numFmtId="0" fontId="27" fillId="0" borderId="9"/>
  </cellStyleXfs>
  <cellXfs count="4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2" fillId="0" borderId="0" xfId="0" applyFont="1" applyAlignment="1">
      <alignment horizontal="left"/>
    </xf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3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2" borderId="24" xfId="0" applyFont="1" applyFill="1" applyBorder="1"/>
    <xf numFmtId="0" fontId="1" fillId="2" borderId="14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2" borderId="9" xfId="0" applyFont="1" applyFill="1" applyBorder="1"/>
    <xf numFmtId="0" fontId="1" fillId="2" borderId="2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0" borderId="9" xfId="0" applyBorder="1"/>
    <xf numFmtId="0" fontId="1" fillId="2" borderId="29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2" borderId="34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left"/>
    </xf>
    <xf numFmtId="0" fontId="1" fillId="0" borderId="40" xfId="0" applyFont="1" applyBorder="1"/>
    <xf numFmtId="0" fontId="1" fillId="0" borderId="36" xfId="0" applyFont="1" applyBorder="1" applyAlignment="1">
      <alignment wrapText="1"/>
    </xf>
    <xf numFmtId="0" fontId="1" fillId="2" borderId="43" xfId="0" applyFont="1" applyFill="1" applyBorder="1"/>
    <xf numFmtId="0" fontId="1" fillId="2" borderId="44" xfId="0" applyFont="1" applyFill="1" applyBorder="1"/>
    <xf numFmtId="0" fontId="1" fillId="2" borderId="44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2" borderId="46" xfId="0" applyFont="1" applyFill="1" applyBorder="1"/>
    <xf numFmtId="0" fontId="1" fillId="2" borderId="47" xfId="0" applyFont="1" applyFill="1" applyBorder="1"/>
    <xf numFmtId="0" fontId="12" fillId="0" borderId="35" xfId="0" applyFont="1" applyBorder="1"/>
    <xf numFmtId="0" fontId="10" fillId="3" borderId="9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2" fillId="0" borderId="39" xfId="0" applyFont="1" applyBorder="1"/>
    <xf numFmtId="0" fontId="2" fillId="0" borderId="37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3" borderId="58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25" xfId="0" applyFont="1" applyBorder="1"/>
    <xf numFmtId="0" fontId="6" fillId="0" borderId="25" xfId="0" applyFont="1" applyBorder="1"/>
    <xf numFmtId="0" fontId="6" fillId="5" borderId="25" xfId="0" applyFont="1" applyFill="1" applyBorder="1" applyAlignment="1">
      <alignment vertical="center" wrapText="1"/>
    </xf>
    <xf numFmtId="0" fontId="7" fillId="6" borderId="25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10" fillId="6" borderId="57" xfId="0" applyFont="1" applyFill="1" applyBorder="1" applyAlignment="1">
      <alignment horizontal="center" vertical="center"/>
    </xf>
    <xf numFmtId="0" fontId="10" fillId="6" borderId="58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7" fillId="7" borderId="53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35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15" fillId="8" borderId="27" xfId="0" applyFont="1" applyFill="1" applyBorder="1" applyAlignment="1">
      <alignment horizontal="center" vertical="center"/>
    </xf>
    <xf numFmtId="0" fontId="15" fillId="8" borderId="40" xfId="0" applyFont="1" applyFill="1" applyBorder="1" applyAlignment="1">
      <alignment horizontal="center" vertical="center"/>
    </xf>
    <xf numFmtId="0" fontId="1" fillId="2" borderId="34" xfId="0" applyFont="1" applyFill="1" applyBorder="1"/>
    <xf numFmtId="0" fontId="9" fillId="0" borderId="25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0" fontId="0" fillId="0" borderId="25" xfId="0" applyBorder="1"/>
    <xf numFmtId="0" fontId="9" fillId="5" borderId="25" xfId="0" applyFont="1" applyFill="1" applyBorder="1" applyAlignment="1">
      <alignment horizontal="center" vertical="center"/>
    </xf>
    <xf numFmtId="0" fontId="15" fillId="7" borderId="25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2" fillId="4" borderId="35" xfId="0" applyFont="1" applyFill="1" applyBorder="1"/>
    <xf numFmtId="0" fontId="0" fillId="0" borderId="64" xfId="0" applyBorder="1"/>
    <xf numFmtId="0" fontId="0" fillId="0" borderId="52" xfId="0" applyBorder="1"/>
    <xf numFmtId="0" fontId="23" fillId="9" borderId="35" xfId="0" applyFont="1" applyFill="1" applyBorder="1"/>
    <xf numFmtId="0" fontId="22" fillId="9" borderId="32" xfId="0" applyFont="1" applyFill="1" applyBorder="1" applyAlignment="1">
      <alignment horizontal="center"/>
    </xf>
    <xf numFmtId="0" fontId="1" fillId="0" borderId="25" xfId="0" applyFont="1" applyBorder="1"/>
    <xf numFmtId="0" fontId="10" fillId="3" borderId="5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19" fillId="2" borderId="56" xfId="0" applyFont="1" applyFill="1" applyBorder="1" applyAlignment="1">
      <alignment horizontal="center"/>
    </xf>
    <xf numFmtId="0" fontId="0" fillId="0" borderId="62" xfId="0" applyBorder="1"/>
    <xf numFmtId="0" fontId="1" fillId="2" borderId="26" xfId="0" applyFont="1" applyFill="1" applyBorder="1" applyAlignment="1">
      <alignment horizontal="center" vertical="center"/>
    </xf>
    <xf numFmtId="0" fontId="22" fillId="9" borderId="35" xfId="0" applyFont="1" applyFill="1" applyBorder="1" applyAlignment="1">
      <alignment horizontal="center" vertical="center"/>
    </xf>
    <xf numFmtId="0" fontId="9" fillId="0" borderId="25" xfId="0" applyFont="1" applyBorder="1" applyAlignment="1">
      <alignment vertical="center" wrapText="1"/>
    </xf>
    <xf numFmtId="0" fontId="24" fillId="0" borderId="25" xfId="0" applyFont="1" applyBorder="1"/>
    <xf numFmtId="0" fontId="22" fillId="4" borderId="35" xfId="0" applyFont="1" applyFill="1" applyBorder="1" applyAlignment="1">
      <alignment horizontal="center" vertical="center" wrapText="1"/>
    </xf>
    <xf numFmtId="0" fontId="21" fillId="0" borderId="25" xfId="0" applyFont="1" applyBorder="1"/>
    <xf numFmtId="0" fontId="12" fillId="0" borderId="39" xfId="0" applyFont="1" applyBorder="1"/>
    <xf numFmtId="0" fontId="0" fillId="0" borderId="66" xfId="0" applyBorder="1"/>
    <xf numFmtId="0" fontId="2" fillId="0" borderId="27" xfId="0" applyFont="1" applyBorder="1" applyAlignment="1">
      <alignment horizontal="left" vertical="center"/>
    </xf>
    <xf numFmtId="0" fontId="2" fillId="9" borderId="35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/>
    </xf>
    <xf numFmtId="0" fontId="14" fillId="0" borderId="27" xfId="0" applyFont="1" applyBorder="1"/>
    <xf numFmtId="0" fontId="2" fillId="0" borderId="27" xfId="0" applyFont="1" applyBorder="1"/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left"/>
    </xf>
    <xf numFmtId="0" fontId="15" fillId="8" borderId="28" xfId="0" applyFont="1" applyFill="1" applyBorder="1" applyAlignment="1">
      <alignment horizontal="center" vertical="center"/>
    </xf>
    <xf numFmtId="0" fontId="0" fillId="0" borderId="32" xfId="0" applyBorder="1"/>
    <xf numFmtId="0" fontId="0" fillId="0" borderId="44" xfId="0" applyBorder="1"/>
    <xf numFmtId="0" fontId="6" fillId="5" borderId="60" xfId="0" applyFont="1" applyFill="1" applyBorder="1" applyAlignment="1">
      <alignment vertical="center" wrapText="1"/>
    </xf>
    <xf numFmtId="0" fontId="17" fillId="0" borderId="60" xfId="0" applyFont="1" applyBorder="1"/>
    <xf numFmtId="0" fontId="7" fillId="6" borderId="28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/>
    </xf>
    <xf numFmtId="0" fontId="15" fillId="6" borderId="28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8" fillId="6" borderId="40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15" fillId="7" borderId="28" xfId="0" applyFont="1" applyFill="1" applyBorder="1" applyAlignment="1">
      <alignment horizontal="center" vertical="center"/>
    </xf>
    <xf numFmtId="0" fontId="18" fillId="7" borderId="28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18" fillId="6" borderId="40" xfId="0" applyFont="1" applyFill="1" applyBorder="1" applyAlignment="1">
      <alignment horizontal="center" vertical="center" wrapText="1"/>
    </xf>
    <xf numFmtId="0" fontId="15" fillId="7" borderId="27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5" fillId="7" borderId="40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3" fillId="7" borderId="40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 wrapText="1"/>
    </xf>
    <xf numFmtId="0" fontId="16" fillId="6" borderId="65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48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/>
    </xf>
    <xf numFmtId="0" fontId="16" fillId="6" borderId="51" xfId="0" applyFont="1" applyFill="1" applyBorder="1" applyAlignment="1">
      <alignment horizontal="center" vertical="center"/>
    </xf>
    <xf numFmtId="0" fontId="16" fillId="6" borderId="39" xfId="0" applyFont="1" applyFill="1" applyBorder="1" applyAlignment="1">
      <alignment horizontal="center" vertical="center" wrapText="1"/>
    </xf>
    <xf numFmtId="0" fontId="16" fillId="7" borderId="54" xfId="0" applyFont="1" applyFill="1" applyBorder="1" applyAlignment="1">
      <alignment horizontal="center" vertical="center"/>
    </xf>
    <xf numFmtId="0" fontId="16" fillId="7" borderId="38" xfId="0" applyFont="1" applyFill="1" applyBorder="1" applyAlignment="1">
      <alignment horizontal="center" vertical="center"/>
    </xf>
    <xf numFmtId="0" fontId="16" fillId="7" borderId="53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68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/>
    </xf>
    <xf numFmtId="0" fontId="7" fillId="6" borderId="61" xfId="0" applyFont="1" applyFill="1" applyBorder="1" applyAlignment="1">
      <alignment horizontal="center" vertical="center"/>
    </xf>
    <xf numFmtId="0" fontId="7" fillId="6" borderId="63" xfId="0" applyFont="1" applyFill="1" applyBorder="1" applyAlignment="1">
      <alignment horizontal="center" vertical="center"/>
    </xf>
    <xf numFmtId="0" fontId="10" fillId="6" borderId="33" xfId="0" applyFont="1" applyFill="1" applyBorder="1" applyAlignment="1">
      <alignment horizontal="center" vertical="center"/>
    </xf>
    <xf numFmtId="0" fontId="10" fillId="6" borderId="35" xfId="0" applyFont="1" applyFill="1" applyBorder="1" applyAlignment="1">
      <alignment horizontal="center" vertical="center" wrapText="1"/>
    </xf>
    <xf numFmtId="0" fontId="7" fillId="7" borderId="62" xfId="0" applyFont="1" applyFill="1" applyBorder="1" applyAlignment="1">
      <alignment horizontal="center" vertical="center"/>
    </xf>
    <xf numFmtId="0" fontId="7" fillId="7" borderId="61" xfId="0" applyFont="1" applyFill="1" applyBorder="1" applyAlignment="1">
      <alignment horizontal="center" vertical="center"/>
    </xf>
    <xf numFmtId="0" fontId="13" fillId="7" borderId="61" xfId="0" applyFont="1" applyFill="1" applyBorder="1" applyAlignment="1">
      <alignment horizontal="center" vertical="center"/>
    </xf>
    <xf numFmtId="0" fontId="7" fillId="7" borderId="63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0" fillId="6" borderId="37" xfId="0" applyFont="1" applyFill="1" applyBorder="1" applyAlignment="1">
      <alignment horizontal="center" vertical="center" wrapText="1"/>
    </xf>
    <xf numFmtId="0" fontId="20" fillId="0" borderId="25" xfId="0" applyFont="1" applyBorder="1"/>
    <xf numFmtId="0" fontId="20" fillId="0" borderId="25" xfId="0" applyFont="1" applyBorder="1" applyAlignment="1">
      <alignment vertical="center" wrapText="1"/>
    </xf>
    <xf numFmtId="0" fontId="1" fillId="0" borderId="0" xfId="0" applyFont="1"/>
    <xf numFmtId="0" fontId="0" fillId="0" borderId="0" xfId="0"/>
    <xf numFmtId="0" fontId="1" fillId="0" borderId="9" xfId="0" applyFont="1" applyBorder="1" applyAlignment="1">
      <alignment wrapText="1"/>
    </xf>
    <xf numFmtId="0" fontId="2" fillId="0" borderId="9" xfId="10" applyFont="1"/>
    <xf numFmtId="0" fontId="1" fillId="0" borderId="25" xfId="10" applyFont="1" applyBorder="1"/>
    <xf numFmtId="0" fontId="1" fillId="0" borderId="25" xfId="10" applyFont="1" applyBorder="1" applyAlignment="1">
      <alignment wrapText="1"/>
    </xf>
    <xf numFmtId="0" fontId="2" fillId="0" borderId="25" xfId="10" applyFont="1" applyBorder="1"/>
    <xf numFmtId="0" fontId="28" fillId="0" borderId="25" xfId="10" applyFont="1" applyBorder="1"/>
    <xf numFmtId="0" fontId="28" fillId="0" borderId="25" xfId="10" applyFont="1" applyBorder="1" applyAlignment="1">
      <alignment horizontal="left"/>
    </xf>
    <xf numFmtId="0" fontId="2" fillId="0" borderId="25" xfId="10" applyFont="1" applyBorder="1" applyAlignment="1">
      <alignment horizontal="left"/>
    </xf>
    <xf numFmtId="0" fontId="9" fillId="0" borderId="25" xfId="0" applyFont="1" applyBorder="1" applyAlignment="1">
      <alignment wrapText="1"/>
    </xf>
    <xf numFmtId="0" fontId="7" fillId="6" borderId="40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7" fillId="7" borderId="28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13" fillId="7" borderId="40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" fillId="2" borderId="8" xfId="0" applyFont="1" applyFill="1" applyBorder="1"/>
    <xf numFmtId="0" fontId="1" fillId="2" borderId="6" xfId="0" applyFont="1" applyFill="1" applyBorder="1"/>
    <xf numFmtId="0" fontId="1" fillId="2" borderId="69" xfId="0" applyFont="1" applyFill="1" applyBorder="1"/>
    <xf numFmtId="0" fontId="1" fillId="2" borderId="46" xfId="0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7" xfId="0" applyFont="1" applyFill="1" applyBorder="1"/>
    <xf numFmtId="0" fontId="1" fillId="2" borderId="70" xfId="0" applyFont="1" applyFill="1" applyBorder="1"/>
    <xf numFmtId="0" fontId="1" fillId="2" borderId="70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/>
    </xf>
    <xf numFmtId="0" fontId="1" fillId="2" borderId="7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72" xfId="0" applyFont="1" applyBorder="1" applyAlignment="1">
      <alignment horizontal="left" vertical="center"/>
    </xf>
    <xf numFmtId="0" fontId="2" fillId="0" borderId="73" xfId="0" applyFont="1" applyBorder="1"/>
    <xf numFmtId="0" fontId="7" fillId="6" borderId="74" xfId="0" applyFont="1" applyFill="1" applyBorder="1" applyAlignment="1">
      <alignment horizontal="center" vertical="center"/>
    </xf>
    <xf numFmtId="0" fontId="7" fillId="6" borderId="75" xfId="0" applyFont="1" applyFill="1" applyBorder="1" applyAlignment="1">
      <alignment horizontal="center" vertical="center"/>
    </xf>
    <xf numFmtId="0" fontId="7" fillId="6" borderId="76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 wrapText="1"/>
    </xf>
    <xf numFmtId="0" fontId="7" fillId="7" borderId="54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52" xfId="0" applyFont="1" applyFill="1" applyBorder="1" applyAlignment="1">
      <alignment horizontal="center" vertical="center"/>
    </xf>
    <xf numFmtId="0" fontId="7" fillId="6" borderId="72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2" fillId="0" borderId="40" xfId="0" applyFont="1" applyBorder="1"/>
    <xf numFmtId="0" fontId="9" fillId="0" borderId="60" xfId="0" applyFont="1" applyBorder="1"/>
    <xf numFmtId="0" fontId="9" fillId="0" borderId="60" xfId="0" applyFont="1" applyBorder="1" applyAlignment="1">
      <alignment horizontal="left" vertical="center"/>
    </xf>
    <xf numFmtId="0" fontId="9" fillId="10" borderId="27" xfId="0" applyFont="1" applyFill="1" applyBorder="1" applyAlignment="1">
      <alignment horizontal="center"/>
    </xf>
    <xf numFmtId="0" fontId="6" fillId="5" borderId="40" xfId="0" applyFont="1" applyFill="1" applyBorder="1" applyAlignment="1">
      <alignment vertical="center" wrapText="1"/>
    </xf>
    <xf numFmtId="0" fontId="9" fillId="11" borderId="40" xfId="0" applyFont="1" applyFill="1" applyBorder="1" applyAlignment="1">
      <alignment horizontal="left" vertical="center" wrapText="1"/>
    </xf>
    <xf numFmtId="0" fontId="9" fillId="0" borderId="27" xfId="0" applyFont="1" applyBorder="1" applyAlignment="1">
      <alignment horizontal="center"/>
    </xf>
    <xf numFmtId="0" fontId="9" fillId="0" borderId="72" xfId="0" applyFont="1" applyBorder="1" applyAlignment="1">
      <alignment horizontal="center" vertical="center"/>
    </xf>
    <xf numFmtId="0" fontId="9" fillId="0" borderId="72" xfId="0" applyFont="1" applyBorder="1" applyAlignment="1">
      <alignment horizontal="left" vertical="center" wrapText="1"/>
    </xf>
    <xf numFmtId="0" fontId="2" fillId="5" borderId="77" xfId="0" applyFont="1" applyFill="1" applyBorder="1"/>
    <xf numFmtId="0" fontId="7" fillId="6" borderId="56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78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 wrapText="1"/>
    </xf>
    <xf numFmtId="0" fontId="7" fillId="7" borderId="56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78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0" fontId="7" fillId="7" borderId="77" xfId="0" applyFont="1" applyFill="1" applyBorder="1" applyAlignment="1">
      <alignment horizontal="center" vertical="center"/>
    </xf>
    <xf numFmtId="0" fontId="7" fillId="6" borderId="79" xfId="0" applyFont="1" applyFill="1" applyBorder="1" applyAlignment="1">
      <alignment horizontal="center" vertical="center" wrapText="1"/>
    </xf>
    <xf numFmtId="0" fontId="9" fillId="0" borderId="78" xfId="0" applyFont="1" applyBorder="1" applyAlignment="1">
      <alignment horizontal="center"/>
    </xf>
    <xf numFmtId="0" fontId="6" fillId="0" borderId="47" xfId="0" applyFont="1" applyBorder="1"/>
    <xf numFmtId="0" fontId="2" fillId="0" borderId="34" xfId="0" applyFont="1" applyBorder="1"/>
    <xf numFmtId="0" fontId="18" fillId="6" borderId="80" xfId="0" applyFont="1" applyFill="1" applyBorder="1" applyAlignment="1">
      <alignment horizontal="center" vertical="center"/>
    </xf>
    <xf numFmtId="0" fontId="18" fillId="6" borderId="81" xfId="0" applyFont="1" applyFill="1" applyBorder="1" applyAlignment="1">
      <alignment horizontal="center" vertical="center"/>
    </xf>
    <xf numFmtId="0" fontId="18" fillId="6" borderId="82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/>
    </xf>
    <xf numFmtId="0" fontId="18" fillId="6" borderId="34" xfId="0" applyFont="1" applyFill="1" applyBorder="1" applyAlignment="1">
      <alignment horizontal="center" vertical="center" wrapText="1"/>
    </xf>
    <xf numFmtId="0" fontId="18" fillId="7" borderId="80" xfId="0" applyFont="1" applyFill="1" applyBorder="1" applyAlignment="1">
      <alignment horizontal="center" vertical="center"/>
    </xf>
    <xf numFmtId="0" fontId="18" fillId="7" borderId="81" xfId="0" applyFont="1" applyFill="1" applyBorder="1" applyAlignment="1">
      <alignment horizontal="center" vertical="center"/>
    </xf>
    <xf numFmtId="0" fontId="18" fillId="7" borderId="82" xfId="0" applyFont="1" applyFill="1" applyBorder="1" applyAlignment="1">
      <alignment horizontal="center" vertical="center"/>
    </xf>
    <xf numFmtId="0" fontId="18" fillId="7" borderId="34" xfId="0" applyFont="1" applyFill="1" applyBorder="1" applyAlignment="1">
      <alignment horizontal="center" vertical="center"/>
    </xf>
    <xf numFmtId="0" fontId="18" fillId="6" borderId="47" xfId="0" applyFont="1" applyFill="1" applyBorder="1" applyAlignment="1">
      <alignment horizontal="center" vertical="center" wrapText="1"/>
    </xf>
    <xf numFmtId="0" fontId="9" fillId="9" borderId="70" xfId="0" applyFont="1" applyFill="1" applyBorder="1" applyAlignment="1">
      <alignment horizontal="center"/>
    </xf>
    <xf numFmtId="0" fontId="12" fillId="12" borderId="50" xfId="0" applyFont="1" applyFill="1" applyBorder="1" applyAlignment="1">
      <alignment horizontal="center" vertical="center"/>
    </xf>
    <xf numFmtId="0" fontId="2" fillId="12" borderId="70" xfId="0" applyFont="1" applyFill="1" applyBorder="1"/>
    <xf numFmtId="0" fontId="29" fillId="12" borderId="83" xfId="0" applyFont="1" applyFill="1" applyBorder="1"/>
    <xf numFmtId="0" fontId="29" fillId="12" borderId="84" xfId="0" applyFont="1" applyFill="1" applyBorder="1"/>
    <xf numFmtId="0" fontId="29" fillId="12" borderId="85" xfId="0" applyFont="1" applyFill="1" applyBorder="1"/>
    <xf numFmtId="0" fontId="29" fillId="12" borderId="70" xfId="0" applyFont="1" applyFill="1" applyBorder="1"/>
    <xf numFmtId="0" fontId="29" fillId="12" borderId="83" xfId="0" applyFont="1" applyFill="1" applyBorder="1" applyAlignment="1">
      <alignment horizontal="right"/>
    </xf>
    <xf numFmtId="0" fontId="29" fillId="12" borderId="84" xfId="0" applyFont="1" applyFill="1" applyBorder="1" applyAlignment="1">
      <alignment horizontal="right"/>
    </xf>
    <xf numFmtId="0" fontId="29" fillId="12" borderId="85" xfId="0" applyFont="1" applyFill="1" applyBorder="1" applyAlignment="1">
      <alignment horizontal="right"/>
    </xf>
    <xf numFmtId="0" fontId="29" fillId="12" borderId="50" xfId="0" applyFont="1" applyFill="1" applyBorder="1"/>
    <xf numFmtId="0" fontId="9" fillId="0" borderId="27" xfId="0" applyFont="1" applyBorder="1"/>
    <xf numFmtId="0" fontId="6" fillId="0" borderId="27" xfId="0" applyFont="1" applyBorder="1"/>
    <xf numFmtId="0" fontId="6" fillId="5" borderId="27" xfId="0" applyFont="1" applyFill="1" applyBorder="1" applyAlignment="1">
      <alignment vertical="center" wrapText="1"/>
    </xf>
    <xf numFmtId="0" fontId="6" fillId="5" borderId="78" xfId="0" applyFont="1" applyFill="1" applyBorder="1" applyAlignment="1">
      <alignment vertical="center" wrapText="1"/>
    </xf>
    <xf numFmtId="0" fontId="9" fillId="0" borderId="50" xfId="0" applyFont="1" applyBorder="1"/>
    <xf numFmtId="0" fontId="1" fillId="9" borderId="85" xfId="0" applyFont="1" applyFill="1" applyBorder="1" applyAlignment="1">
      <alignment horizontal="center"/>
    </xf>
    <xf numFmtId="0" fontId="12" fillId="4" borderId="58" xfId="0" applyFont="1" applyFill="1" applyBorder="1" applyAlignment="1">
      <alignment horizontal="center" vertical="center" wrapText="1"/>
    </xf>
    <xf numFmtId="0" fontId="2" fillId="9" borderId="37" xfId="0" applyFont="1" applyFill="1" applyBorder="1"/>
    <xf numFmtId="0" fontId="7" fillId="13" borderId="87" xfId="0" applyFont="1" applyFill="1" applyBorder="1" applyAlignment="1">
      <alignment horizontal="center" vertical="center"/>
    </xf>
    <xf numFmtId="0" fontId="7" fillId="13" borderId="88" xfId="0" applyFont="1" applyFill="1" applyBorder="1" applyAlignment="1">
      <alignment horizontal="center" vertical="center"/>
    </xf>
    <xf numFmtId="0" fontId="7" fillId="13" borderId="89" xfId="0" applyFont="1" applyFill="1" applyBorder="1" applyAlignment="1">
      <alignment horizontal="center" vertical="center"/>
    </xf>
    <xf numFmtId="0" fontId="7" fillId="13" borderId="37" xfId="0" applyFont="1" applyFill="1" applyBorder="1" applyAlignment="1">
      <alignment horizontal="center" vertical="center"/>
    </xf>
    <xf numFmtId="0" fontId="7" fillId="13" borderId="37" xfId="0" applyFont="1" applyFill="1" applyBorder="1" applyAlignment="1">
      <alignment horizontal="center" vertical="center" wrapText="1"/>
    </xf>
    <xf numFmtId="0" fontId="7" fillId="14" borderId="87" xfId="0" applyFont="1" applyFill="1" applyBorder="1" applyAlignment="1">
      <alignment horizontal="center" vertical="center"/>
    </xf>
    <xf numFmtId="0" fontId="7" fillId="14" borderId="88" xfId="0" applyFont="1" applyFill="1" applyBorder="1" applyAlignment="1">
      <alignment horizontal="center" vertical="center"/>
    </xf>
    <xf numFmtId="0" fontId="7" fillId="14" borderId="89" xfId="0" applyFont="1" applyFill="1" applyBorder="1" applyAlignment="1">
      <alignment horizontal="center" vertical="center"/>
    </xf>
    <xf numFmtId="0" fontId="7" fillId="14" borderId="37" xfId="0" applyFont="1" applyFill="1" applyBorder="1" applyAlignment="1">
      <alignment horizontal="center" vertical="center"/>
    </xf>
    <xf numFmtId="0" fontId="7" fillId="13" borderId="58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30" fillId="0" borderId="60" xfId="0" applyFont="1" applyBorder="1"/>
    <xf numFmtId="0" fontId="14" fillId="0" borderId="40" xfId="0" applyFont="1" applyBorder="1" applyAlignment="1">
      <alignment horizontal="left"/>
    </xf>
    <xf numFmtId="0" fontId="15" fillId="6" borderId="60" xfId="0" applyFont="1" applyFill="1" applyBorder="1" applyAlignment="1">
      <alignment horizontal="center" vertical="center"/>
    </xf>
    <xf numFmtId="0" fontId="14" fillId="0" borderId="40" xfId="0" applyFont="1" applyBorder="1"/>
    <xf numFmtId="0" fontId="30" fillId="5" borderId="60" xfId="0" applyFont="1" applyFill="1" applyBorder="1" applyAlignment="1">
      <alignment vertical="center" wrapText="1"/>
    </xf>
    <xf numFmtId="0" fontId="7" fillId="6" borderId="60" xfId="0" applyFont="1" applyFill="1" applyBorder="1" applyAlignment="1">
      <alignment horizontal="center" vertical="center"/>
    </xf>
    <xf numFmtId="0" fontId="15" fillId="6" borderId="60" xfId="0" applyFont="1" applyFill="1" applyBorder="1" applyAlignment="1">
      <alignment horizontal="center" vertical="center" wrapText="1"/>
    </xf>
    <xf numFmtId="0" fontId="7" fillId="6" borderId="90" xfId="0" applyFont="1" applyFill="1" applyBorder="1" applyAlignment="1">
      <alignment horizontal="center" vertical="center"/>
    </xf>
    <xf numFmtId="0" fontId="17" fillId="0" borderId="79" xfId="0" applyFont="1" applyBorder="1"/>
    <xf numFmtId="0" fontId="14" fillId="0" borderId="77" xfId="0" applyFont="1" applyBorder="1"/>
    <xf numFmtId="0" fontId="7" fillId="6" borderId="79" xfId="0" applyFont="1" applyFill="1" applyBorder="1" applyAlignment="1">
      <alignment horizontal="center" vertical="center"/>
    </xf>
    <xf numFmtId="0" fontId="15" fillId="6" borderId="79" xfId="0" applyFont="1" applyFill="1" applyBorder="1" applyAlignment="1">
      <alignment horizontal="center" vertical="center" wrapText="1"/>
    </xf>
    <xf numFmtId="0" fontId="15" fillId="8" borderId="26" xfId="0" applyFont="1" applyFill="1" applyBorder="1" applyAlignment="1">
      <alignment horizontal="center" vertical="center"/>
    </xf>
    <xf numFmtId="0" fontId="15" fillId="8" borderId="78" xfId="0" applyFont="1" applyFill="1" applyBorder="1" applyAlignment="1">
      <alignment horizontal="center" vertical="center"/>
    </xf>
    <xf numFmtId="0" fontId="15" fillId="8" borderId="77" xfId="0" applyFont="1" applyFill="1" applyBorder="1" applyAlignment="1">
      <alignment horizontal="center" vertical="center"/>
    </xf>
    <xf numFmtId="0" fontId="17" fillId="0" borderId="73" xfId="0" applyFont="1" applyBorder="1"/>
    <xf numFmtId="0" fontId="1" fillId="0" borderId="70" xfId="0" applyFont="1" applyBorder="1"/>
    <xf numFmtId="0" fontId="18" fillId="6" borderId="83" xfId="0" applyFont="1" applyFill="1" applyBorder="1" applyAlignment="1">
      <alignment horizontal="center" vertical="center"/>
    </xf>
    <xf numFmtId="0" fontId="18" fillId="6" borderId="84" xfId="0" applyFont="1" applyFill="1" applyBorder="1" applyAlignment="1">
      <alignment horizontal="center" vertical="center"/>
    </xf>
    <xf numFmtId="0" fontId="18" fillId="6" borderId="85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center" vertical="center"/>
    </xf>
    <xf numFmtId="0" fontId="18" fillId="6" borderId="70" xfId="0" applyFont="1" applyFill="1" applyBorder="1" applyAlignment="1">
      <alignment horizontal="center" vertical="center" wrapText="1"/>
    </xf>
    <xf numFmtId="0" fontId="18" fillId="7" borderId="83" xfId="0" applyFont="1" applyFill="1" applyBorder="1" applyAlignment="1">
      <alignment horizontal="center" vertical="center"/>
    </xf>
    <xf numFmtId="0" fontId="18" fillId="7" borderId="84" xfId="0" applyFont="1" applyFill="1" applyBorder="1" applyAlignment="1">
      <alignment horizontal="center" vertical="center"/>
    </xf>
    <xf numFmtId="0" fontId="18" fillId="7" borderId="85" xfId="0" applyFont="1" applyFill="1" applyBorder="1" applyAlignment="1">
      <alignment horizontal="center" vertical="center"/>
    </xf>
    <xf numFmtId="0" fontId="18" fillId="7" borderId="70" xfId="0" applyFont="1" applyFill="1" applyBorder="1" applyAlignment="1">
      <alignment horizontal="center" vertical="center"/>
    </xf>
    <xf numFmtId="0" fontId="18" fillId="6" borderId="50" xfId="0" applyFont="1" applyFill="1" applyBorder="1" applyAlignment="1">
      <alignment horizontal="center" vertical="center" wrapText="1"/>
    </xf>
    <xf numFmtId="0" fontId="2" fillId="0" borderId="91" xfId="0" applyFont="1" applyBorder="1"/>
    <xf numFmtId="0" fontId="16" fillId="6" borderId="57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0" fontId="16" fillId="6" borderId="37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8" fillId="0" borderId="9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0" fillId="0" borderId="0" xfId="0"/>
    <xf numFmtId="0" fontId="7" fillId="7" borderId="28" xfId="0" applyFont="1" applyFill="1" applyBorder="1" applyAlignment="1">
      <alignment horizontal="center" vertical="center"/>
    </xf>
    <xf numFmtId="0" fontId="7" fillId="6" borderId="54" xfId="0" applyFont="1" applyFill="1" applyBorder="1" applyAlignment="1">
      <alignment horizontal="center" vertical="center"/>
    </xf>
    <xf numFmtId="0" fontId="9" fillId="15" borderId="53" xfId="0" applyFont="1" applyFill="1" applyBorder="1"/>
    <xf numFmtId="0" fontId="6" fillId="15" borderId="27" xfId="0" applyFont="1" applyFill="1" applyBorder="1" applyAlignment="1">
      <alignment vertical="center" wrapText="1"/>
    </xf>
    <xf numFmtId="0" fontId="9" fillId="15" borderId="25" xfId="0" applyFont="1" applyFill="1" applyBorder="1"/>
    <xf numFmtId="0" fontId="6" fillId="15" borderId="25" xfId="0" applyFont="1" applyFill="1" applyBorder="1" applyAlignment="1">
      <alignment vertical="center" wrapText="1"/>
    </xf>
    <xf numFmtId="0" fontId="6" fillId="15" borderId="25" xfId="0" applyFont="1" applyFill="1" applyBorder="1"/>
    <xf numFmtId="0" fontId="1" fillId="0" borderId="53" xfId="0" applyFont="1" applyBorder="1" applyAlignment="1">
      <alignment horizontal="center"/>
    </xf>
    <xf numFmtId="0" fontId="17" fillId="0" borderId="72" xfId="0" applyFont="1" applyBorder="1"/>
    <xf numFmtId="0" fontId="14" fillId="0" borderId="73" xfId="0" applyFont="1" applyBorder="1"/>
    <xf numFmtId="0" fontId="15" fillId="6" borderId="38" xfId="0" applyFont="1" applyFill="1" applyBorder="1" applyAlignment="1">
      <alignment horizontal="center" vertical="center"/>
    </xf>
    <xf numFmtId="0" fontId="15" fillId="6" borderId="53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/>
    </xf>
    <xf numFmtId="0" fontId="15" fillId="6" borderId="73" xfId="0" applyFont="1" applyFill="1" applyBorder="1" applyAlignment="1">
      <alignment horizontal="center" vertical="center"/>
    </xf>
    <xf numFmtId="0" fontId="15" fillId="6" borderId="41" xfId="0" applyFont="1" applyFill="1" applyBorder="1" applyAlignment="1">
      <alignment horizontal="center" vertical="center" wrapText="1"/>
    </xf>
    <xf numFmtId="0" fontId="9" fillId="0" borderId="78" xfId="0" applyFont="1" applyBorder="1"/>
    <xf numFmtId="0" fontId="1" fillId="0" borderId="70" xfId="0" applyFont="1" applyBorder="1" applyAlignment="1">
      <alignment horizontal="left"/>
    </xf>
    <xf numFmtId="0" fontId="16" fillId="7" borderId="84" xfId="0" applyFont="1" applyFill="1" applyBorder="1" applyAlignment="1">
      <alignment horizontal="center" vertical="center"/>
    </xf>
    <xf numFmtId="0" fontId="16" fillId="7" borderId="70" xfId="0" applyFont="1" applyFill="1" applyBorder="1" applyAlignment="1">
      <alignment horizontal="center" vertical="center"/>
    </xf>
    <xf numFmtId="0" fontId="6" fillId="0" borderId="0" xfId="0" applyFont="1"/>
    <xf numFmtId="0" fontId="8" fillId="0" borderId="55" xfId="0" applyFont="1" applyBorder="1" applyAlignment="1">
      <alignment horizontal="center"/>
    </xf>
    <xf numFmtId="0" fontId="29" fillId="0" borderId="57" xfId="0" applyFont="1" applyBorder="1"/>
    <xf numFmtId="0" fontId="29" fillId="0" borderId="92" xfId="0" applyFont="1" applyBorder="1"/>
    <xf numFmtId="0" fontId="1" fillId="0" borderId="0" xfId="0" applyFont="1"/>
    <xf numFmtId="0" fontId="0" fillId="0" borderId="0" xfId="0"/>
    <xf numFmtId="0" fontId="7" fillId="7" borderId="28" xfId="0" applyFont="1" applyFill="1" applyBorder="1" applyAlignment="1">
      <alignment horizontal="center" vertical="center"/>
    </xf>
    <xf numFmtId="0" fontId="7" fillId="7" borderId="56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78" xfId="0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0" fontId="7" fillId="7" borderId="77" xfId="0" applyFont="1" applyFill="1" applyBorder="1" applyAlignment="1">
      <alignment horizontal="center" vertical="center"/>
    </xf>
    <xf numFmtId="0" fontId="13" fillId="7" borderId="40" xfId="0" applyFont="1" applyFill="1" applyBorder="1" applyAlignment="1">
      <alignment horizontal="center" vertical="center"/>
    </xf>
    <xf numFmtId="0" fontId="13" fillId="7" borderId="77" xfId="0" applyFont="1" applyFill="1" applyBorder="1" applyAlignment="1">
      <alignment horizontal="center" vertical="center"/>
    </xf>
    <xf numFmtId="0" fontId="7" fillId="6" borderId="60" xfId="0" applyFont="1" applyFill="1" applyBorder="1" applyAlignment="1">
      <alignment horizontal="center" vertical="center" wrapText="1"/>
    </xf>
    <xf numFmtId="0" fontId="7" fillId="6" borderId="79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2" fillId="0" borderId="40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7" fillId="6" borderId="86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7" fillId="6" borderId="40" xfId="0" applyFont="1" applyFill="1" applyBorder="1" applyAlignment="1">
      <alignment horizontal="center" vertical="center" wrapText="1"/>
    </xf>
    <xf numFmtId="0" fontId="7" fillId="6" borderId="77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left"/>
    </xf>
    <xf numFmtId="0" fontId="7" fillId="6" borderId="7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2" fillId="0" borderId="24" xfId="0" applyFont="1" applyBorder="1"/>
    <xf numFmtId="0" fontId="2" fillId="0" borderId="8" xfId="0" applyFont="1" applyBorder="1"/>
    <xf numFmtId="0" fontId="1" fillId="2" borderId="14" xfId="0" applyFont="1" applyFill="1" applyBorder="1" applyAlignment="1">
      <alignment horizontal="center"/>
    </xf>
    <xf numFmtId="0" fontId="2" fillId="0" borderId="2" xfId="0" applyFont="1" applyBorder="1"/>
    <xf numFmtId="0" fontId="2" fillId="0" borderId="11" xfId="0" applyFont="1" applyBorder="1"/>
    <xf numFmtId="0" fontId="2" fillId="0" borderId="73" xfId="0" applyFont="1" applyBorder="1" applyAlignment="1">
      <alignment horizontal="left" vertical="center"/>
    </xf>
    <xf numFmtId="0" fontId="7" fillId="6" borderId="54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7" fillId="6" borderId="53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41" xfId="0" applyFont="1" applyFill="1" applyBorder="1" applyAlignment="1">
      <alignment horizontal="center" vertical="center" wrapText="1"/>
    </xf>
    <xf numFmtId="0" fontId="7" fillId="7" borderId="54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7" fillId="7" borderId="53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13" fillId="7" borderId="41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13" fillId="6" borderId="40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7" fillId="7" borderId="25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/>
    </xf>
    <xf numFmtId="0" fontId="13" fillId="7" borderId="28" xfId="0" applyFont="1" applyFill="1" applyBorder="1" applyAlignment="1">
      <alignment horizontal="center" vertical="center"/>
    </xf>
    <xf numFmtId="0" fontId="11" fillId="7" borderId="40" xfId="0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8" xfId="0" applyFont="1" applyBorder="1"/>
    <xf numFmtId="0" fontId="3" fillId="0" borderId="2" xfId="0" applyFont="1" applyBorder="1"/>
    <xf numFmtId="0" fontId="3" fillId="0" borderId="11" xfId="0" applyFont="1" applyBorder="1"/>
    <xf numFmtId="0" fontId="6" fillId="0" borderId="42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9" xfId="0" applyFont="1" applyBorder="1" applyAlignment="1">
      <alignment horizont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Normal 2" xfId="9" xr:uid="{00000000-0005-0000-0000-000009000000}"/>
    <cellStyle name="Normal 3" xfId="10" xr:uid="{00000000-0005-0000-0000-00000A000000}"/>
  </cellStyles>
  <dxfs count="0"/>
  <tableStyles count="0" defaultTableStyle="TableStyleMedium2" defaultPivotStyle="PivotStyleLight16"/>
  <colors>
    <mruColors>
      <color rgb="FFF8F49F"/>
      <color rgb="FFB1FFBF"/>
      <color rgb="FF29FFB9"/>
      <color rgb="FFF8EB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topLeftCell="A26" zoomScale="72" zoomScaleNormal="81" workbookViewId="0">
      <selection activeCell="D42" sqref="D42"/>
    </sheetView>
  </sheetViews>
  <sheetFormatPr defaultColWidth="11.44140625" defaultRowHeight="13.2" x14ac:dyDescent="0.25"/>
  <cols>
    <col min="1" max="1" width="5.6640625" style="181" customWidth="1"/>
    <col min="2" max="2" width="36.44140625" style="181" customWidth="1"/>
    <col min="3" max="3" width="14" style="181" customWidth="1"/>
    <col min="4" max="5" width="5.6640625" style="181" customWidth="1"/>
    <col min="6" max="6" width="7.33203125" style="181" customWidth="1"/>
    <col min="7" max="7" width="11.44140625" style="181"/>
    <col min="8" max="8" width="5.6640625" style="181" customWidth="1"/>
    <col min="9" max="9" width="11.6640625" style="181" customWidth="1"/>
    <col min="10" max="11" width="5.6640625" style="181" customWidth="1"/>
    <col min="12" max="12" width="6" style="181" customWidth="1"/>
    <col min="13" max="13" width="11.44140625" style="181"/>
    <col min="14" max="14" width="6" style="181" customWidth="1"/>
    <col min="15" max="15" width="11.6640625" style="181" customWidth="1"/>
    <col min="16" max="16384" width="11.44140625" style="181"/>
  </cols>
  <sheetData>
    <row r="1" spans="1:15" x14ac:dyDescent="0.25">
      <c r="A1" s="180" t="s">
        <v>19</v>
      </c>
      <c r="B1" s="180"/>
      <c r="C1" s="180"/>
      <c r="D1" s="180"/>
      <c r="E1" s="180"/>
      <c r="F1" s="180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80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95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86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21</v>
      </c>
      <c r="B6" s="2"/>
      <c r="C6" s="2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</row>
    <row r="7" spans="1:15" x14ac:dyDescent="0.25">
      <c r="A7" s="2" t="s">
        <v>93</v>
      </c>
      <c r="B7" s="2"/>
      <c r="C7" s="2"/>
      <c r="D7" s="180"/>
      <c r="E7" s="180"/>
      <c r="F7" s="180"/>
      <c r="G7" s="180"/>
      <c r="H7" s="180"/>
      <c r="I7" s="180"/>
      <c r="J7" s="180"/>
      <c r="K7" s="180"/>
      <c r="L7" s="180"/>
      <c r="M7" s="180"/>
      <c r="N7" s="180"/>
      <c r="O7" s="180"/>
    </row>
    <row r="8" spans="1:15" x14ac:dyDescent="0.25">
      <c r="A8" s="18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" x14ac:dyDescent="0.4">
      <c r="A9" s="4" t="s">
        <v>96</v>
      </c>
      <c r="B9" s="5"/>
      <c r="C9" s="2"/>
      <c r="D9" s="5" t="s">
        <v>94</v>
      </c>
      <c r="E9" s="2"/>
      <c r="F9" s="2"/>
      <c r="G9" s="2"/>
      <c r="H9" s="180"/>
      <c r="I9" s="180"/>
      <c r="J9" s="2"/>
      <c r="K9" s="2"/>
      <c r="L9" s="2"/>
      <c r="M9" s="2"/>
      <c r="N9" s="2"/>
      <c r="O9" s="2"/>
    </row>
    <row r="10" spans="1:15" ht="21" x14ac:dyDescent="0.4">
      <c r="A10" s="4"/>
      <c r="B10" s="5"/>
      <c r="C10" s="2"/>
      <c r="D10" s="4"/>
      <c r="E10" s="2"/>
      <c r="F10" s="2"/>
      <c r="G10" s="2"/>
      <c r="H10" s="180"/>
      <c r="I10" s="180"/>
      <c r="J10" s="2"/>
      <c r="K10" s="2"/>
      <c r="L10" s="2"/>
      <c r="M10" s="2"/>
      <c r="N10" s="2"/>
      <c r="O10" s="2"/>
    </row>
    <row r="11" spans="1:15" ht="13.8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3.8" thickBot="1" x14ac:dyDescent="0.3">
      <c r="A12" s="6"/>
      <c r="B12" s="7"/>
      <c r="C12" s="6"/>
      <c r="D12" s="194" t="s">
        <v>2</v>
      </c>
      <c r="E12" s="25"/>
      <c r="F12" s="25"/>
      <c r="G12" s="25"/>
      <c r="H12" s="194"/>
      <c r="I12" s="25"/>
      <c r="J12" s="195" t="s">
        <v>4</v>
      </c>
      <c r="K12" s="25"/>
      <c r="L12" s="25"/>
      <c r="M12" s="25"/>
      <c r="N12" s="25"/>
      <c r="O12" s="196"/>
    </row>
    <row r="13" spans="1:15" ht="13.8" thickBot="1" x14ac:dyDescent="0.3">
      <c r="A13" s="27" t="s">
        <v>5</v>
      </c>
      <c r="B13" s="14" t="s">
        <v>27</v>
      </c>
      <c r="C13" s="27" t="s">
        <v>6</v>
      </c>
      <c r="D13" s="379" t="s">
        <v>7</v>
      </c>
      <c r="E13" s="380"/>
      <c r="F13" s="381"/>
      <c r="G13" s="15" t="s">
        <v>8</v>
      </c>
      <c r="H13" s="16" t="s">
        <v>9</v>
      </c>
      <c r="I13" s="26" t="s">
        <v>22</v>
      </c>
      <c r="J13" s="382" t="s">
        <v>7</v>
      </c>
      <c r="K13" s="383"/>
      <c r="L13" s="384"/>
      <c r="M13" s="16" t="s">
        <v>8</v>
      </c>
      <c r="N13" s="17" t="s">
        <v>9</v>
      </c>
      <c r="O13" s="197" t="s">
        <v>22</v>
      </c>
    </row>
    <row r="14" spans="1:15" ht="13.8" thickBot="1" x14ac:dyDescent="0.3">
      <c r="A14" s="27" t="s">
        <v>10</v>
      </c>
      <c r="B14" s="29"/>
      <c r="C14" s="27" t="s">
        <v>11</v>
      </c>
      <c r="D14" s="198" t="s">
        <v>12</v>
      </c>
      <c r="E14" s="199" t="s">
        <v>13</v>
      </c>
      <c r="F14" s="45" t="s">
        <v>14</v>
      </c>
      <c r="G14" s="20" t="s">
        <v>15</v>
      </c>
      <c r="H14" s="27" t="s">
        <v>16</v>
      </c>
      <c r="I14" s="30" t="s">
        <v>23</v>
      </c>
      <c r="J14" s="200" t="s">
        <v>12</v>
      </c>
      <c r="K14" s="200" t="s">
        <v>13</v>
      </c>
      <c r="L14" s="200" t="s">
        <v>14</v>
      </c>
      <c r="M14" s="201" t="s">
        <v>15</v>
      </c>
      <c r="N14" s="201" t="s">
        <v>16</v>
      </c>
      <c r="O14" s="201" t="s">
        <v>23</v>
      </c>
    </row>
    <row r="15" spans="1:15" ht="14.4" thickBot="1" x14ac:dyDescent="0.3">
      <c r="A15" s="202" t="s">
        <v>28</v>
      </c>
      <c r="B15" s="203" t="s">
        <v>71</v>
      </c>
      <c r="C15" s="42"/>
      <c r="D15" s="40"/>
      <c r="E15" s="41"/>
      <c r="F15" s="46"/>
      <c r="G15" s="202"/>
      <c r="H15" s="204"/>
      <c r="I15" s="205"/>
      <c r="J15" s="200"/>
      <c r="K15" s="200"/>
      <c r="L15" s="200"/>
      <c r="M15" s="201"/>
      <c r="N15" s="201"/>
      <c r="O15" s="201"/>
    </row>
    <row r="16" spans="1:15" ht="14.4" x14ac:dyDescent="0.25">
      <c r="A16" s="206">
        <v>1</v>
      </c>
      <c r="B16" s="207" t="s">
        <v>97</v>
      </c>
      <c r="C16" s="208" t="s">
        <v>82</v>
      </c>
      <c r="D16" s="209">
        <v>2</v>
      </c>
      <c r="E16" s="210">
        <v>2</v>
      </c>
      <c r="F16" s="211"/>
      <c r="G16" s="63" t="s">
        <v>17</v>
      </c>
      <c r="H16" s="63">
        <v>5</v>
      </c>
      <c r="I16" s="212" t="s">
        <v>24</v>
      </c>
      <c r="J16" s="213"/>
      <c r="K16" s="214"/>
      <c r="L16" s="74"/>
      <c r="M16" s="215"/>
      <c r="N16" s="73"/>
      <c r="O16" s="216"/>
    </row>
    <row r="17" spans="1:15" ht="14.4" x14ac:dyDescent="0.25">
      <c r="A17" s="217">
        <v>2</v>
      </c>
      <c r="B17" s="118" t="s">
        <v>98</v>
      </c>
      <c r="C17" s="218" t="s">
        <v>82</v>
      </c>
      <c r="D17" s="189">
        <v>2</v>
      </c>
      <c r="E17" s="190">
        <v>2</v>
      </c>
      <c r="F17" s="191"/>
      <c r="G17" s="187" t="s">
        <v>17</v>
      </c>
      <c r="H17" s="187">
        <v>5</v>
      </c>
      <c r="I17" s="188" t="s">
        <v>24</v>
      </c>
      <c r="J17" s="182"/>
      <c r="K17" s="192"/>
      <c r="L17" s="184"/>
      <c r="M17" s="185"/>
      <c r="N17" s="185"/>
      <c r="O17" s="138"/>
    </row>
    <row r="18" spans="1:15" ht="14.4" x14ac:dyDescent="0.25">
      <c r="A18" s="217">
        <v>3</v>
      </c>
      <c r="B18" s="118" t="s">
        <v>99</v>
      </c>
      <c r="C18" s="219" t="s">
        <v>82</v>
      </c>
      <c r="D18" s="189">
        <v>2</v>
      </c>
      <c r="E18" s="190">
        <v>1</v>
      </c>
      <c r="F18" s="191"/>
      <c r="G18" s="187" t="s">
        <v>17</v>
      </c>
      <c r="H18" s="187">
        <v>5</v>
      </c>
      <c r="I18" s="188" t="s">
        <v>24</v>
      </c>
      <c r="J18" s="182"/>
      <c r="K18" s="192"/>
      <c r="L18" s="184"/>
      <c r="M18" s="185"/>
      <c r="N18" s="185"/>
      <c r="O18" s="138"/>
    </row>
    <row r="19" spans="1:15" ht="14.4" x14ac:dyDescent="0.25">
      <c r="A19" s="217">
        <v>4</v>
      </c>
      <c r="B19" s="220" t="s">
        <v>100</v>
      </c>
      <c r="C19" s="219" t="s">
        <v>72</v>
      </c>
      <c r="D19" s="189">
        <v>2</v>
      </c>
      <c r="E19" s="190"/>
      <c r="F19" s="191">
        <v>1</v>
      </c>
      <c r="G19" s="187" t="s">
        <v>29</v>
      </c>
      <c r="H19" s="187">
        <v>4</v>
      </c>
      <c r="I19" s="188" t="s">
        <v>24</v>
      </c>
      <c r="J19" s="182"/>
      <c r="K19" s="192"/>
      <c r="L19" s="184"/>
      <c r="M19" s="185"/>
      <c r="N19" s="185"/>
      <c r="O19" s="138"/>
    </row>
    <row r="20" spans="1:15" ht="14.4" x14ac:dyDescent="0.25">
      <c r="A20" s="217">
        <v>5</v>
      </c>
      <c r="B20" s="221" t="s">
        <v>101</v>
      </c>
      <c r="C20" s="219" t="s">
        <v>84</v>
      </c>
      <c r="D20" s="189">
        <v>1</v>
      </c>
      <c r="E20" s="190"/>
      <c r="F20" s="191">
        <v>1</v>
      </c>
      <c r="G20" s="187" t="s">
        <v>17</v>
      </c>
      <c r="H20" s="187">
        <v>2</v>
      </c>
      <c r="I20" s="188" t="s">
        <v>24</v>
      </c>
      <c r="J20" s="182"/>
      <c r="K20" s="192"/>
      <c r="L20" s="184"/>
      <c r="M20" s="185"/>
      <c r="N20" s="185"/>
      <c r="O20" s="138"/>
    </row>
    <row r="21" spans="1:15" ht="14.4" x14ac:dyDescent="0.25">
      <c r="A21" s="222">
        <v>6</v>
      </c>
      <c r="B21" s="223" t="s">
        <v>102</v>
      </c>
      <c r="C21" s="219" t="s">
        <v>82</v>
      </c>
      <c r="D21" s="189"/>
      <c r="E21" s="190"/>
      <c r="F21" s="191"/>
      <c r="G21" s="187"/>
      <c r="H21" s="224"/>
      <c r="I21" s="188"/>
      <c r="J21" s="182">
        <v>2</v>
      </c>
      <c r="K21" s="192">
        <v>2</v>
      </c>
      <c r="L21" s="184"/>
      <c r="M21" s="185" t="s">
        <v>29</v>
      </c>
      <c r="N21" s="185">
        <v>4</v>
      </c>
      <c r="O21" s="138" t="s">
        <v>24</v>
      </c>
    </row>
    <row r="22" spans="1:15" ht="26.4" x14ac:dyDescent="0.25">
      <c r="A22" s="217">
        <v>7</v>
      </c>
      <c r="B22" s="118" t="s">
        <v>103</v>
      </c>
      <c r="C22" s="121" t="s">
        <v>72</v>
      </c>
      <c r="D22" s="189"/>
      <c r="E22" s="190"/>
      <c r="F22" s="191"/>
      <c r="G22" s="187"/>
      <c r="H22" s="187"/>
      <c r="I22" s="188"/>
      <c r="J22" s="193">
        <v>2</v>
      </c>
      <c r="K22" s="84"/>
      <c r="L22" s="184">
        <v>1</v>
      </c>
      <c r="M22" s="185" t="s">
        <v>17</v>
      </c>
      <c r="N22" s="186">
        <v>4</v>
      </c>
      <c r="O22" s="138" t="s">
        <v>24</v>
      </c>
    </row>
    <row r="23" spans="1:15" ht="14.4" x14ac:dyDescent="0.25">
      <c r="A23" s="217">
        <v>8</v>
      </c>
      <c r="B23" s="118" t="s">
        <v>104</v>
      </c>
      <c r="C23" s="121" t="s">
        <v>72</v>
      </c>
      <c r="D23" s="189"/>
      <c r="E23" s="190"/>
      <c r="F23" s="191"/>
      <c r="G23" s="187"/>
      <c r="H23" s="187"/>
      <c r="I23" s="188"/>
      <c r="J23" s="182">
        <v>2</v>
      </c>
      <c r="K23" s="183">
        <v>1</v>
      </c>
      <c r="L23" s="184"/>
      <c r="M23" s="185" t="s">
        <v>29</v>
      </c>
      <c r="N23" s="186">
        <v>3</v>
      </c>
      <c r="O23" s="138" t="s">
        <v>24</v>
      </c>
    </row>
    <row r="24" spans="1:15" ht="14.4" x14ac:dyDescent="0.25">
      <c r="A24" s="225">
        <v>9</v>
      </c>
      <c r="B24" s="118" t="s">
        <v>105</v>
      </c>
      <c r="C24" s="121" t="s">
        <v>72</v>
      </c>
      <c r="D24" s="189"/>
      <c r="E24" s="190"/>
      <c r="F24" s="191"/>
      <c r="G24" s="187"/>
      <c r="H24" s="187"/>
      <c r="I24" s="188"/>
      <c r="J24" s="193">
        <v>1</v>
      </c>
      <c r="K24" s="183">
        <v>1</v>
      </c>
      <c r="L24" s="184"/>
      <c r="M24" s="185" t="s">
        <v>17</v>
      </c>
      <c r="N24" s="186">
        <v>2</v>
      </c>
      <c r="O24" s="138" t="s">
        <v>24</v>
      </c>
    </row>
    <row r="25" spans="1:15" ht="14.4" x14ac:dyDescent="0.25">
      <c r="A25" s="225">
        <v>10</v>
      </c>
      <c r="B25" s="118" t="s">
        <v>106</v>
      </c>
      <c r="C25" s="121" t="s">
        <v>72</v>
      </c>
      <c r="D25" s="189"/>
      <c r="E25" s="190"/>
      <c r="F25" s="191"/>
      <c r="G25" s="187"/>
      <c r="H25" s="187"/>
      <c r="I25" s="188"/>
      <c r="J25" s="193">
        <v>2</v>
      </c>
      <c r="K25" s="183">
        <v>2</v>
      </c>
      <c r="L25" s="184"/>
      <c r="M25" s="185" t="s">
        <v>17</v>
      </c>
      <c r="N25" s="186">
        <v>4</v>
      </c>
      <c r="O25" s="138" t="s">
        <v>24</v>
      </c>
    </row>
    <row r="26" spans="1:15" ht="41.25" customHeight="1" thickBot="1" x14ac:dyDescent="0.3">
      <c r="A26" s="226">
        <v>11</v>
      </c>
      <c r="B26" s="227" t="s">
        <v>107</v>
      </c>
      <c r="C26" s="228" t="s">
        <v>84</v>
      </c>
      <c r="D26" s="229"/>
      <c r="E26" s="230"/>
      <c r="F26" s="231"/>
      <c r="G26" s="232"/>
      <c r="H26" s="232"/>
      <c r="I26" s="233"/>
      <c r="J26" s="234"/>
      <c r="K26" s="235">
        <v>6</v>
      </c>
      <c r="L26" s="236"/>
      <c r="M26" s="237" t="s">
        <v>29</v>
      </c>
      <c r="N26" s="238">
        <v>4</v>
      </c>
      <c r="O26" s="239" t="s">
        <v>24</v>
      </c>
    </row>
    <row r="27" spans="1:15" ht="15" thickBot="1" x14ac:dyDescent="0.3">
      <c r="A27" s="240"/>
      <c r="B27" s="241" t="s">
        <v>35</v>
      </c>
      <c r="C27" s="242"/>
      <c r="D27" s="243">
        <f>SUM(D16:D26)</f>
        <v>9</v>
      </c>
      <c r="E27" s="244">
        <f>SUM(E16:E26)</f>
        <v>5</v>
      </c>
      <c r="F27" s="245">
        <f>F19+F20</f>
        <v>2</v>
      </c>
      <c r="G27" s="246"/>
      <c r="H27" s="246">
        <f>SUM(H16:H26)</f>
        <v>21</v>
      </c>
      <c r="I27" s="247"/>
      <c r="J27" s="248">
        <f>SUM(J16:J26)</f>
        <v>9</v>
      </c>
      <c r="K27" s="249">
        <f>SUM(K16:K26)</f>
        <v>12</v>
      </c>
      <c r="L27" s="250">
        <f>SUM(L16:L26)</f>
        <v>1</v>
      </c>
      <c r="M27" s="251"/>
      <c r="N27" s="251">
        <f>SUM(N16:N26)</f>
        <v>21</v>
      </c>
      <c r="O27" s="252"/>
    </row>
    <row r="28" spans="1:15" ht="14.4" thickBot="1" x14ac:dyDescent="0.3">
      <c r="A28" s="253" t="s">
        <v>30</v>
      </c>
      <c r="B28" s="254" t="s">
        <v>73</v>
      </c>
      <c r="C28" s="255"/>
      <c r="D28" s="256"/>
      <c r="E28" s="257"/>
      <c r="F28" s="258"/>
      <c r="G28" s="259"/>
      <c r="H28" s="259"/>
      <c r="I28" s="259"/>
      <c r="J28" s="260"/>
      <c r="K28" s="261"/>
      <c r="L28" s="262"/>
      <c r="M28" s="259"/>
      <c r="N28" s="259"/>
      <c r="O28" s="263"/>
    </row>
    <row r="29" spans="1:15" x14ac:dyDescent="0.25">
      <c r="A29" s="374">
        <v>1</v>
      </c>
      <c r="B29" s="326" t="s">
        <v>108</v>
      </c>
      <c r="C29" s="385" t="s">
        <v>72</v>
      </c>
      <c r="D29" s="386">
        <v>1</v>
      </c>
      <c r="E29" s="387">
        <v>1</v>
      </c>
      <c r="F29" s="388"/>
      <c r="G29" s="389" t="s">
        <v>29</v>
      </c>
      <c r="H29" s="389">
        <v>2</v>
      </c>
      <c r="I29" s="390" t="s">
        <v>24</v>
      </c>
      <c r="J29" s="391"/>
      <c r="K29" s="392"/>
      <c r="L29" s="393"/>
      <c r="M29" s="394"/>
      <c r="N29" s="395"/>
      <c r="O29" s="378"/>
    </row>
    <row r="30" spans="1:15" x14ac:dyDescent="0.25">
      <c r="A30" s="375"/>
      <c r="B30" s="264" t="s">
        <v>109</v>
      </c>
      <c r="C30" s="362"/>
      <c r="D30" s="364"/>
      <c r="E30" s="366"/>
      <c r="F30" s="368"/>
      <c r="G30" s="370"/>
      <c r="H30" s="370"/>
      <c r="I30" s="372"/>
      <c r="J30" s="349"/>
      <c r="K30" s="351"/>
      <c r="L30" s="353"/>
      <c r="M30" s="355"/>
      <c r="N30" s="357"/>
      <c r="O30" s="359"/>
    </row>
    <row r="31" spans="1:15" x14ac:dyDescent="0.25">
      <c r="A31" s="361">
        <v>2</v>
      </c>
      <c r="B31" s="264" t="s">
        <v>110</v>
      </c>
      <c r="C31" s="362" t="s">
        <v>72</v>
      </c>
      <c r="D31" s="364">
        <v>1</v>
      </c>
      <c r="E31" s="366">
        <v>1</v>
      </c>
      <c r="F31" s="368"/>
      <c r="G31" s="370" t="s">
        <v>29</v>
      </c>
      <c r="H31" s="370">
        <v>2</v>
      </c>
      <c r="I31" s="372" t="s">
        <v>24</v>
      </c>
      <c r="J31" s="349"/>
      <c r="K31" s="351"/>
      <c r="L31" s="353"/>
      <c r="M31" s="355"/>
      <c r="N31" s="357"/>
      <c r="O31" s="359"/>
    </row>
    <row r="32" spans="1:15" x14ac:dyDescent="0.25">
      <c r="A32" s="361"/>
      <c r="B32" s="265" t="s">
        <v>111</v>
      </c>
      <c r="C32" s="362"/>
      <c r="D32" s="364"/>
      <c r="E32" s="366"/>
      <c r="F32" s="368"/>
      <c r="G32" s="370"/>
      <c r="H32" s="370"/>
      <c r="I32" s="372"/>
      <c r="J32" s="349"/>
      <c r="K32" s="351"/>
      <c r="L32" s="353"/>
      <c r="M32" s="355"/>
      <c r="N32" s="357"/>
      <c r="O32" s="359"/>
    </row>
    <row r="33" spans="1:23" x14ac:dyDescent="0.25">
      <c r="A33" s="376">
        <v>3</v>
      </c>
      <c r="B33" s="265" t="s">
        <v>112</v>
      </c>
      <c r="C33" s="377" t="s">
        <v>84</v>
      </c>
      <c r="D33" s="364">
        <v>2</v>
      </c>
      <c r="E33" s="366">
        <v>2</v>
      </c>
      <c r="F33" s="368"/>
      <c r="G33" s="370" t="s">
        <v>17</v>
      </c>
      <c r="H33" s="370">
        <v>5</v>
      </c>
      <c r="I33" s="372" t="s">
        <v>24</v>
      </c>
      <c r="J33" s="349"/>
      <c r="K33" s="351"/>
      <c r="L33" s="353"/>
      <c r="M33" s="355"/>
      <c r="N33" s="357"/>
      <c r="O33" s="359"/>
    </row>
    <row r="34" spans="1:23" x14ac:dyDescent="0.25">
      <c r="A34" s="376"/>
      <c r="B34" s="265" t="s">
        <v>113</v>
      </c>
      <c r="C34" s="377"/>
      <c r="D34" s="364"/>
      <c r="E34" s="366"/>
      <c r="F34" s="368"/>
      <c r="G34" s="370"/>
      <c r="H34" s="370"/>
      <c r="I34" s="372"/>
      <c r="J34" s="349"/>
      <c r="K34" s="351"/>
      <c r="L34" s="353"/>
      <c r="M34" s="355"/>
      <c r="N34" s="357"/>
      <c r="O34" s="359"/>
    </row>
    <row r="35" spans="1:23" x14ac:dyDescent="0.25">
      <c r="A35" s="374">
        <v>4</v>
      </c>
      <c r="B35" s="266" t="s">
        <v>114</v>
      </c>
      <c r="C35" s="362" t="s">
        <v>72</v>
      </c>
      <c r="D35" s="364"/>
      <c r="E35" s="366"/>
      <c r="F35" s="368"/>
      <c r="G35" s="370"/>
      <c r="H35" s="370"/>
      <c r="I35" s="372"/>
      <c r="J35" s="349">
        <v>2</v>
      </c>
      <c r="K35" s="351">
        <v>2</v>
      </c>
      <c r="L35" s="353"/>
      <c r="M35" s="355" t="s">
        <v>17</v>
      </c>
      <c r="N35" s="357">
        <v>5</v>
      </c>
      <c r="O35" s="359" t="s">
        <v>24</v>
      </c>
    </row>
    <row r="36" spans="1:23" x14ac:dyDescent="0.25">
      <c r="A36" s="375"/>
      <c r="B36" s="327" t="s">
        <v>115</v>
      </c>
      <c r="C36" s="362"/>
      <c r="D36" s="364"/>
      <c r="E36" s="366"/>
      <c r="F36" s="368"/>
      <c r="G36" s="370"/>
      <c r="H36" s="370"/>
      <c r="I36" s="372"/>
      <c r="J36" s="349"/>
      <c r="K36" s="351"/>
      <c r="L36" s="353"/>
      <c r="M36" s="355"/>
      <c r="N36" s="357"/>
      <c r="O36" s="359"/>
    </row>
    <row r="37" spans="1:23" x14ac:dyDescent="0.25">
      <c r="A37" s="361">
        <v>5</v>
      </c>
      <c r="B37" s="266" t="s">
        <v>116</v>
      </c>
      <c r="C37" s="362" t="s">
        <v>82</v>
      </c>
      <c r="D37" s="364"/>
      <c r="E37" s="366"/>
      <c r="F37" s="368"/>
      <c r="G37" s="370"/>
      <c r="H37" s="370"/>
      <c r="I37" s="372"/>
      <c r="J37" s="349">
        <v>2</v>
      </c>
      <c r="K37" s="351">
        <v>2</v>
      </c>
      <c r="L37" s="353"/>
      <c r="M37" s="355" t="s">
        <v>17</v>
      </c>
      <c r="N37" s="357">
        <v>4</v>
      </c>
      <c r="O37" s="359" t="s">
        <v>24</v>
      </c>
    </row>
    <row r="38" spans="1:23" ht="13.8" thickBot="1" x14ac:dyDescent="0.3">
      <c r="A38" s="361"/>
      <c r="B38" s="267" t="s">
        <v>117</v>
      </c>
      <c r="C38" s="363"/>
      <c r="D38" s="365"/>
      <c r="E38" s="367"/>
      <c r="F38" s="369"/>
      <c r="G38" s="371"/>
      <c r="H38" s="371"/>
      <c r="I38" s="373"/>
      <c r="J38" s="350"/>
      <c r="K38" s="352"/>
      <c r="L38" s="354"/>
      <c r="M38" s="356"/>
      <c r="N38" s="358"/>
      <c r="O38" s="360"/>
    </row>
    <row r="39" spans="1:23" s="343" customFormat="1" ht="15" thickBot="1" x14ac:dyDescent="0.3">
      <c r="A39" s="339"/>
      <c r="B39" s="268" t="s">
        <v>79</v>
      </c>
      <c r="C39" s="340"/>
      <c r="D39" s="300">
        <f>SUM(D29:D38)</f>
        <v>4</v>
      </c>
      <c r="E39" s="301">
        <f>SUM(E29:E38)</f>
        <v>4</v>
      </c>
      <c r="F39" s="302"/>
      <c r="G39" s="303"/>
      <c r="H39" s="303">
        <f>SUM(H29:H38)</f>
        <v>9</v>
      </c>
      <c r="I39" s="305"/>
      <c r="J39" s="306">
        <f>SUM(J29:J38)</f>
        <v>4</v>
      </c>
      <c r="K39" s="341">
        <f>SUM(K29:K38)</f>
        <v>4</v>
      </c>
      <c r="L39" s="308"/>
      <c r="M39" s="309"/>
      <c r="N39" s="342">
        <f>SUM(N29:N38)</f>
        <v>9</v>
      </c>
      <c r="O39" s="310"/>
    </row>
    <row r="40" spans="1:23" ht="15" thickBot="1" x14ac:dyDescent="0.3">
      <c r="A40" s="269" t="s">
        <v>31</v>
      </c>
      <c r="B40" s="270" t="s">
        <v>74</v>
      </c>
      <c r="C40" s="271"/>
      <c r="D40" s="272"/>
      <c r="E40" s="273"/>
      <c r="F40" s="274"/>
      <c r="G40" s="275"/>
      <c r="H40" s="275"/>
      <c r="I40" s="276"/>
      <c r="J40" s="277"/>
      <c r="K40" s="278"/>
      <c r="L40" s="279"/>
      <c r="M40" s="280"/>
      <c r="N40" s="280"/>
      <c r="O40" s="281"/>
    </row>
    <row r="41" spans="1:23" ht="14.4" x14ac:dyDescent="0.25">
      <c r="A41" s="282">
        <v>1</v>
      </c>
      <c r="B41" s="283" t="s">
        <v>118</v>
      </c>
      <c r="C41" s="284" t="s">
        <v>72</v>
      </c>
      <c r="D41" s="122">
        <v>2</v>
      </c>
      <c r="E41" s="64"/>
      <c r="F41" s="65">
        <v>1</v>
      </c>
      <c r="G41" s="66" t="s">
        <v>15</v>
      </c>
      <c r="H41" s="285">
        <v>3</v>
      </c>
      <c r="I41" s="130" t="s">
        <v>24</v>
      </c>
      <c r="J41" s="182"/>
      <c r="K41" s="192"/>
      <c r="L41" s="184"/>
      <c r="M41" s="185"/>
      <c r="N41" s="185"/>
      <c r="O41" s="138"/>
    </row>
    <row r="42" spans="1:23" ht="14.4" x14ac:dyDescent="0.25">
      <c r="A42" s="282">
        <v>2</v>
      </c>
      <c r="B42" s="119" t="s">
        <v>92</v>
      </c>
      <c r="C42" s="286" t="s">
        <v>84</v>
      </c>
      <c r="D42" s="189"/>
      <c r="E42" s="64">
        <v>2</v>
      </c>
      <c r="F42" s="65"/>
      <c r="G42" s="66" t="s">
        <v>15</v>
      </c>
      <c r="H42" s="285">
        <v>1</v>
      </c>
      <c r="I42" s="130" t="s">
        <v>24</v>
      </c>
      <c r="J42" s="189"/>
      <c r="K42" s="64">
        <v>2</v>
      </c>
      <c r="L42" s="65"/>
      <c r="M42" s="66" t="s">
        <v>15</v>
      </c>
      <c r="N42" s="285">
        <v>1</v>
      </c>
      <c r="O42" s="130" t="s">
        <v>24</v>
      </c>
    </row>
    <row r="43" spans="1:23" ht="14.4" x14ac:dyDescent="0.25">
      <c r="A43" s="282">
        <v>3</v>
      </c>
      <c r="B43" s="287" t="s">
        <v>119</v>
      </c>
      <c r="C43" s="286" t="s">
        <v>82</v>
      </c>
      <c r="D43" s="189"/>
      <c r="E43" s="190"/>
      <c r="F43" s="191"/>
      <c r="G43" s="187"/>
      <c r="H43" s="288"/>
      <c r="I43" s="188"/>
      <c r="J43" s="127">
        <v>2</v>
      </c>
      <c r="K43" s="88"/>
      <c r="L43" s="133">
        <v>1</v>
      </c>
      <c r="M43" s="135" t="s">
        <v>15</v>
      </c>
      <c r="N43" s="135">
        <v>3</v>
      </c>
      <c r="O43" s="289" t="s">
        <v>24</v>
      </c>
    </row>
    <row r="44" spans="1:23" ht="26.4" x14ac:dyDescent="0.25">
      <c r="A44" s="282">
        <v>4</v>
      </c>
      <c r="B44" s="287" t="s">
        <v>120</v>
      </c>
      <c r="C44" s="284" t="s">
        <v>72</v>
      </c>
      <c r="D44" s="290"/>
      <c r="E44" s="189"/>
      <c r="F44" s="191"/>
      <c r="G44" s="187"/>
      <c r="H44" s="288"/>
      <c r="I44" s="188"/>
      <c r="J44" s="127">
        <v>2</v>
      </c>
      <c r="K44" s="88"/>
      <c r="L44" s="133">
        <v>1</v>
      </c>
      <c r="M44" s="135" t="s">
        <v>15</v>
      </c>
      <c r="N44" s="135">
        <v>3</v>
      </c>
      <c r="O44" s="289" t="s">
        <v>24</v>
      </c>
    </row>
    <row r="45" spans="1:23" ht="15" thickBot="1" x14ac:dyDescent="0.3">
      <c r="A45" s="282">
        <v>5</v>
      </c>
      <c r="B45" s="291" t="s">
        <v>121</v>
      </c>
      <c r="C45" s="292" t="s">
        <v>84</v>
      </c>
      <c r="D45" s="229"/>
      <c r="E45" s="230">
        <v>2</v>
      </c>
      <c r="F45" s="231"/>
      <c r="G45" s="66" t="s">
        <v>15</v>
      </c>
      <c r="H45" s="293">
        <v>2</v>
      </c>
      <c r="I45" s="294" t="s">
        <v>24</v>
      </c>
      <c r="J45" s="234"/>
      <c r="K45" s="295">
        <v>2</v>
      </c>
      <c r="L45" s="296"/>
      <c r="M45" s="297" t="s">
        <v>15</v>
      </c>
      <c r="N45" s="297">
        <v>2</v>
      </c>
      <c r="O45" s="294" t="s">
        <v>24</v>
      </c>
    </row>
    <row r="46" spans="1:23" s="323" customFormat="1" ht="15" thickBot="1" x14ac:dyDescent="0.3">
      <c r="A46" s="331">
        <v>6</v>
      </c>
      <c r="B46" s="332" t="s">
        <v>32</v>
      </c>
      <c r="C46" s="333" t="s">
        <v>84</v>
      </c>
      <c r="D46" s="325"/>
      <c r="E46" s="334">
        <v>2</v>
      </c>
      <c r="F46" s="335"/>
      <c r="G46" s="336" t="s">
        <v>15</v>
      </c>
      <c r="H46" s="337">
        <v>2</v>
      </c>
      <c r="I46" s="338" t="s">
        <v>24</v>
      </c>
      <c r="J46" s="324"/>
      <c r="K46" s="78">
        <v>2</v>
      </c>
      <c r="L46" s="79"/>
      <c r="M46" s="80" t="s">
        <v>15</v>
      </c>
      <c r="N46" s="80">
        <v>2</v>
      </c>
      <c r="O46" s="289" t="s">
        <v>24</v>
      </c>
      <c r="Q46" s="2"/>
      <c r="R46" s="2"/>
      <c r="S46" s="2"/>
      <c r="T46" s="2"/>
      <c r="U46" s="2"/>
      <c r="V46" s="2"/>
      <c r="W46" s="2"/>
    </row>
    <row r="47" spans="1:23" ht="15" thickBot="1" x14ac:dyDescent="0.3">
      <c r="A47" s="265"/>
      <c r="B47" s="298" t="s">
        <v>122</v>
      </c>
      <c r="C47" s="299"/>
      <c r="D47" s="300">
        <f>SUM(D41:D45)</f>
        <v>2</v>
      </c>
      <c r="E47" s="301">
        <f>SUM(E41:E45)</f>
        <v>4</v>
      </c>
      <c r="F47" s="302">
        <f>SUM(F41:F45)</f>
        <v>1</v>
      </c>
      <c r="G47" s="303"/>
      <c r="H47" s="304">
        <f>SUM(H41:H45)</f>
        <v>6</v>
      </c>
      <c r="I47" s="305"/>
      <c r="J47" s="306">
        <f>SUM(J41:J45)</f>
        <v>4</v>
      </c>
      <c r="K47" s="307">
        <v>6</v>
      </c>
      <c r="L47" s="308">
        <f>SUM(L41:L45)</f>
        <v>2</v>
      </c>
      <c r="M47" s="309"/>
      <c r="N47" s="309">
        <v>11</v>
      </c>
      <c r="O47" s="310"/>
    </row>
    <row r="48" spans="1:23" ht="15" thickBot="1" x14ac:dyDescent="0.3">
      <c r="B48" s="47" t="s">
        <v>123</v>
      </c>
      <c r="C48" s="311"/>
      <c r="D48" s="312">
        <f>SUM(D27,D39)</f>
        <v>13</v>
      </c>
      <c r="E48" s="313">
        <f>SUM(E27,E39)</f>
        <v>9</v>
      </c>
      <c r="F48" s="314">
        <f>SUM(F27,F39)</f>
        <v>2</v>
      </c>
      <c r="G48" s="315" t="s">
        <v>37</v>
      </c>
      <c r="H48" s="314">
        <f>SUM(H27,H39)</f>
        <v>30</v>
      </c>
      <c r="I48" s="316"/>
      <c r="J48" s="313">
        <f>SUM(J27,J39)</f>
        <v>13</v>
      </c>
      <c r="K48" s="313">
        <f>SUM(K27,K39)</f>
        <v>16</v>
      </c>
      <c r="L48" s="314">
        <f>SUM(L27,L39)</f>
        <v>1</v>
      </c>
      <c r="M48" s="317" t="s">
        <v>37</v>
      </c>
      <c r="N48" s="314">
        <f>SUM(N27,N39)</f>
        <v>30</v>
      </c>
      <c r="O48" s="318"/>
    </row>
    <row r="49" spans="2:15" ht="14.4" thickBot="1" x14ac:dyDescent="0.3">
      <c r="B49" s="37"/>
      <c r="C49" s="319">
        <v>27</v>
      </c>
      <c r="D49" s="344">
        <v>24</v>
      </c>
      <c r="E49" s="345"/>
      <c r="F49" s="345"/>
      <c r="G49" s="346"/>
      <c r="H49" s="320" t="s">
        <v>18</v>
      </c>
      <c r="I49" s="321"/>
      <c r="J49" s="344">
        <v>30</v>
      </c>
      <c r="K49" s="345"/>
      <c r="L49" s="345"/>
      <c r="M49" s="346"/>
      <c r="N49" s="322" t="s">
        <v>18</v>
      </c>
      <c r="O49" s="28"/>
    </row>
    <row r="50" spans="2:15" x14ac:dyDescent="0.25">
      <c r="B50" s="37" t="s">
        <v>36</v>
      </c>
      <c r="C50" s="21">
        <v>756</v>
      </c>
      <c r="D50" s="22"/>
      <c r="E50" s="21"/>
      <c r="F50" s="21"/>
      <c r="G50" s="21"/>
      <c r="H50" s="24"/>
      <c r="I50" s="24"/>
      <c r="J50" s="24"/>
      <c r="K50" s="21"/>
      <c r="L50" s="21"/>
      <c r="M50" s="21"/>
      <c r="N50" s="21"/>
      <c r="O50" s="24"/>
    </row>
    <row r="51" spans="2:15" x14ac:dyDescent="0.25">
      <c r="B51" s="38" t="s">
        <v>25</v>
      </c>
      <c r="C51" s="21">
        <v>364</v>
      </c>
      <c r="D51" s="2" t="s">
        <v>75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2:15" ht="27" thickBot="1" x14ac:dyDescent="0.3">
      <c r="B52" s="39" t="s">
        <v>26</v>
      </c>
      <c r="C52" s="21">
        <v>392</v>
      </c>
      <c r="D52" s="2" t="s">
        <v>75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2:15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2:15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2:15" x14ac:dyDescent="0.25">
      <c r="B55" s="8" t="s">
        <v>0</v>
      </c>
      <c r="C55" s="8" t="s">
        <v>1</v>
      </c>
      <c r="D55" s="2"/>
      <c r="E55" s="2"/>
      <c r="F55" s="2"/>
      <c r="G55" s="2"/>
      <c r="H55" s="2"/>
      <c r="I55" s="2"/>
      <c r="J55" s="347" t="s">
        <v>3</v>
      </c>
      <c r="K55" s="348"/>
      <c r="L55" s="348"/>
      <c r="M55" s="348"/>
      <c r="N55" s="348"/>
      <c r="O55" s="348"/>
    </row>
    <row r="56" spans="2:15" x14ac:dyDescent="0.25">
      <c r="B56" s="8" t="s">
        <v>76</v>
      </c>
      <c r="C56" s="8" t="s">
        <v>77</v>
      </c>
      <c r="D56" s="11"/>
      <c r="E56" s="2"/>
      <c r="F56" s="2"/>
      <c r="G56" s="2"/>
      <c r="H56" s="2"/>
      <c r="I56" s="2"/>
      <c r="J56" s="180" t="s">
        <v>78</v>
      </c>
      <c r="K56" s="2"/>
      <c r="L56" s="2"/>
      <c r="M56" s="2"/>
      <c r="N56" s="2"/>
      <c r="O56" s="2"/>
    </row>
  </sheetData>
  <mergeCells count="75">
    <mergeCell ref="O29:O30"/>
    <mergeCell ref="D13:F13"/>
    <mergeCell ref="J13:L13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L31:L32"/>
    <mergeCell ref="M31:M32"/>
    <mergeCell ref="A31:A32"/>
    <mergeCell ref="C31:C32"/>
    <mergeCell ref="D31:D32"/>
    <mergeCell ref="E31:E32"/>
    <mergeCell ref="F31:F32"/>
    <mergeCell ref="G31:G32"/>
    <mergeCell ref="N33:N34"/>
    <mergeCell ref="O33:O34"/>
    <mergeCell ref="N31:N32"/>
    <mergeCell ref="O31:O32"/>
    <mergeCell ref="A33:A34"/>
    <mergeCell ref="C33:C34"/>
    <mergeCell ref="D33:D34"/>
    <mergeCell ref="E33:E34"/>
    <mergeCell ref="F33:F34"/>
    <mergeCell ref="G33:G34"/>
    <mergeCell ref="H33:H34"/>
    <mergeCell ref="I33:I34"/>
    <mergeCell ref="H31:H32"/>
    <mergeCell ref="I31:I32"/>
    <mergeCell ref="J31:J32"/>
    <mergeCell ref="K31:K32"/>
    <mergeCell ref="G35:G36"/>
    <mergeCell ref="J33:J34"/>
    <mergeCell ref="K33:K34"/>
    <mergeCell ref="L33:L34"/>
    <mergeCell ref="M33:M34"/>
    <mergeCell ref="A35:A36"/>
    <mergeCell ref="C35:C36"/>
    <mergeCell ref="D35:D36"/>
    <mergeCell ref="E35:E36"/>
    <mergeCell ref="F35:F36"/>
    <mergeCell ref="N35:N36"/>
    <mergeCell ref="O35:O36"/>
    <mergeCell ref="A37:A38"/>
    <mergeCell ref="C37:C38"/>
    <mergeCell ref="D37:D38"/>
    <mergeCell ref="E37:E38"/>
    <mergeCell ref="F37:F38"/>
    <mergeCell ref="G37:G38"/>
    <mergeCell ref="H37:H38"/>
    <mergeCell ref="I37:I38"/>
    <mergeCell ref="H35:H36"/>
    <mergeCell ref="I35:I36"/>
    <mergeCell ref="J35:J36"/>
    <mergeCell ref="K35:K36"/>
    <mergeCell ref="L35:L36"/>
    <mergeCell ref="M35:M36"/>
    <mergeCell ref="D49:G49"/>
    <mergeCell ref="J49:M49"/>
    <mergeCell ref="J55:O55"/>
    <mergeCell ref="J37:J38"/>
    <mergeCell ref="K37:K38"/>
    <mergeCell ref="L37:L38"/>
    <mergeCell ref="M37:M38"/>
    <mergeCell ref="N37:N38"/>
    <mergeCell ref="O37:O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1"/>
  <sheetViews>
    <sheetView tabSelected="1" view="pageBreakPreview" topLeftCell="B33" zoomScale="65" zoomScaleNormal="100" zoomScaleSheetLayoutView="100" zoomScalePageLayoutView="150" workbookViewId="0">
      <selection activeCell="J35" sqref="J35:J36"/>
    </sheetView>
  </sheetViews>
  <sheetFormatPr defaultColWidth="11.44140625" defaultRowHeight="13.2" x14ac:dyDescent="0.25"/>
  <cols>
    <col min="1" max="1" width="5.6640625" customWidth="1"/>
    <col min="2" max="2" width="41.6640625" customWidth="1"/>
    <col min="3" max="3" width="13.109375" customWidth="1"/>
    <col min="4" max="4" width="6" customWidth="1"/>
    <col min="5" max="6" width="5.6640625" customWidth="1"/>
    <col min="8" max="8" width="10.44140625" customWidth="1"/>
    <col min="10" max="12" width="5.6640625" customWidth="1"/>
    <col min="14" max="14" width="9" customWidth="1"/>
  </cols>
  <sheetData>
    <row r="1" spans="1:16" x14ac:dyDescent="0.25">
      <c r="A1" s="1" t="s">
        <v>19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</row>
    <row r="2" spans="1:16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6" x14ac:dyDescent="0.25">
      <c r="A3" s="2" t="s">
        <v>20</v>
      </c>
      <c r="B3" s="2" t="s">
        <v>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6" x14ac:dyDescent="0.25">
      <c r="A4" s="2" t="s">
        <v>86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6" x14ac:dyDescent="0.25">
      <c r="A5" s="2" t="s">
        <v>34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6" x14ac:dyDescent="0.25">
      <c r="A6" s="2" t="s">
        <v>21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6" x14ac:dyDescent="0.25">
      <c r="A7" s="2" t="s">
        <v>93</v>
      </c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6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6" ht="21" x14ac:dyDescent="0.4">
      <c r="A9" s="4" t="s">
        <v>85</v>
      </c>
      <c r="B9" s="5"/>
      <c r="C9" s="2"/>
      <c r="D9" s="5" t="s">
        <v>94</v>
      </c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6" ht="21" x14ac:dyDescent="0.4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6" ht="13.8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6" ht="13.8" thickBot="1" x14ac:dyDescent="0.3">
      <c r="A12" s="6"/>
      <c r="B12" s="7"/>
      <c r="C12" s="6"/>
      <c r="D12" s="9" t="s">
        <v>2</v>
      </c>
      <c r="E12" s="10"/>
      <c r="F12" s="10"/>
      <c r="G12" s="10"/>
      <c r="H12" s="9"/>
      <c r="I12" s="25"/>
      <c r="J12" s="12" t="s">
        <v>4</v>
      </c>
      <c r="K12" s="10"/>
      <c r="L12" s="10"/>
      <c r="M12" s="10"/>
      <c r="N12" s="25"/>
      <c r="O12" s="9"/>
    </row>
    <row r="13" spans="1:16" ht="13.8" thickBot="1" x14ac:dyDescent="0.3">
      <c r="A13" s="13" t="s">
        <v>5</v>
      </c>
      <c r="B13" s="14" t="s">
        <v>27</v>
      </c>
      <c r="C13" s="13" t="s">
        <v>6</v>
      </c>
      <c r="D13" s="379" t="s">
        <v>7</v>
      </c>
      <c r="E13" s="403"/>
      <c r="F13" s="404"/>
      <c r="G13" s="15" t="s">
        <v>8</v>
      </c>
      <c r="H13" s="16" t="s">
        <v>9</v>
      </c>
      <c r="I13" s="26" t="s">
        <v>22</v>
      </c>
      <c r="J13" s="382" t="s">
        <v>7</v>
      </c>
      <c r="K13" s="405"/>
      <c r="L13" s="406"/>
      <c r="M13" s="16" t="s">
        <v>8</v>
      </c>
      <c r="N13" s="17" t="s">
        <v>9</v>
      </c>
      <c r="O13" s="26" t="s">
        <v>22</v>
      </c>
      <c r="P13" s="116"/>
    </row>
    <row r="14" spans="1:16" ht="13.8" thickBot="1" x14ac:dyDescent="0.3">
      <c r="A14" s="27" t="s">
        <v>10</v>
      </c>
      <c r="B14" s="29"/>
      <c r="C14" s="27" t="s">
        <v>11</v>
      </c>
      <c r="D14" s="18" t="s">
        <v>12</v>
      </c>
      <c r="E14" s="19" t="s">
        <v>13</v>
      </c>
      <c r="F14" s="45" t="s">
        <v>14</v>
      </c>
      <c r="G14" s="20" t="s">
        <v>15</v>
      </c>
      <c r="H14" s="13" t="s">
        <v>16</v>
      </c>
      <c r="I14" s="30" t="s">
        <v>23</v>
      </c>
      <c r="J14" s="33" t="s">
        <v>12</v>
      </c>
      <c r="K14" s="34" t="s">
        <v>13</v>
      </c>
      <c r="L14" s="35" t="s">
        <v>14</v>
      </c>
      <c r="M14" s="36" t="s">
        <v>15</v>
      </c>
      <c r="N14" s="31" t="s">
        <v>16</v>
      </c>
      <c r="O14" s="27" t="s">
        <v>23</v>
      </c>
    </row>
    <row r="15" spans="1:16" ht="13.8" x14ac:dyDescent="0.25">
      <c r="A15" s="100" t="s">
        <v>28</v>
      </c>
      <c r="B15" s="98" t="s">
        <v>71</v>
      </c>
      <c r="C15" s="42"/>
      <c r="D15" s="40"/>
      <c r="E15" s="41"/>
      <c r="F15" s="46"/>
      <c r="G15" s="42"/>
      <c r="H15" s="43"/>
      <c r="I15" s="20"/>
      <c r="J15" s="81"/>
      <c r="K15" s="81"/>
      <c r="L15" s="81"/>
      <c r="M15" s="36"/>
      <c r="N15" s="36"/>
      <c r="O15" s="36"/>
    </row>
    <row r="16" spans="1:16" ht="14.4" x14ac:dyDescent="0.25">
      <c r="A16" s="82">
        <v>1</v>
      </c>
      <c r="B16" s="58" t="s">
        <v>49</v>
      </c>
      <c r="C16" s="112" t="s">
        <v>82</v>
      </c>
      <c r="D16" s="120">
        <v>2</v>
      </c>
      <c r="E16" s="62">
        <v>2</v>
      </c>
      <c r="F16" s="67"/>
      <c r="G16" s="68" t="s">
        <v>17</v>
      </c>
      <c r="H16" s="68">
        <v>4</v>
      </c>
      <c r="I16" s="131" t="s">
        <v>24</v>
      </c>
      <c r="J16" s="126"/>
      <c r="K16" s="72"/>
      <c r="L16" s="75"/>
      <c r="M16" s="76"/>
      <c r="N16" s="76"/>
      <c r="O16" s="131"/>
    </row>
    <row r="17" spans="1:23" ht="14.4" x14ac:dyDescent="0.25">
      <c r="A17" s="82">
        <v>2</v>
      </c>
      <c r="B17" s="60" t="s">
        <v>83</v>
      </c>
      <c r="C17" s="113" t="s">
        <v>82</v>
      </c>
      <c r="D17" s="120">
        <v>2</v>
      </c>
      <c r="E17" s="62">
        <v>2</v>
      </c>
      <c r="F17" s="67"/>
      <c r="G17" s="68" t="s">
        <v>17</v>
      </c>
      <c r="H17" s="68">
        <v>4</v>
      </c>
      <c r="I17" s="131" t="s">
        <v>24</v>
      </c>
      <c r="J17" s="126"/>
      <c r="K17" s="72"/>
      <c r="L17" s="75"/>
      <c r="M17" s="76"/>
      <c r="N17" s="76"/>
      <c r="O17" s="131"/>
    </row>
    <row r="18" spans="1:23" ht="15" customHeight="1" x14ac:dyDescent="0.25">
      <c r="A18" s="85">
        <v>3</v>
      </c>
      <c r="B18" s="61" t="s">
        <v>55</v>
      </c>
      <c r="C18" s="114" t="s">
        <v>72</v>
      </c>
      <c r="D18" s="120">
        <v>2</v>
      </c>
      <c r="E18" s="62"/>
      <c r="F18" s="67">
        <v>1</v>
      </c>
      <c r="G18" s="68" t="s">
        <v>29</v>
      </c>
      <c r="H18" s="68">
        <v>4</v>
      </c>
      <c r="I18" s="131" t="s">
        <v>24</v>
      </c>
      <c r="J18" s="129"/>
      <c r="K18" s="84"/>
      <c r="L18" s="75"/>
      <c r="M18" s="76"/>
      <c r="N18" s="137"/>
      <c r="O18" s="131"/>
    </row>
    <row r="19" spans="1:23" ht="14.4" x14ac:dyDescent="0.25">
      <c r="A19" s="82">
        <v>4</v>
      </c>
      <c r="B19" s="60" t="s">
        <v>43</v>
      </c>
      <c r="C19" s="112" t="s">
        <v>82</v>
      </c>
      <c r="D19" s="120"/>
      <c r="E19" s="62"/>
      <c r="F19" s="67"/>
      <c r="G19" s="68"/>
      <c r="H19" s="68"/>
      <c r="I19" s="131"/>
      <c r="J19" s="126">
        <v>2</v>
      </c>
      <c r="K19" s="72">
        <v>1</v>
      </c>
      <c r="L19" s="75"/>
      <c r="M19" s="76" t="s">
        <v>29</v>
      </c>
      <c r="N19" s="76">
        <v>3</v>
      </c>
      <c r="O19" s="131" t="s">
        <v>24</v>
      </c>
    </row>
    <row r="20" spans="1:23" ht="14.4" x14ac:dyDescent="0.25">
      <c r="A20" s="82">
        <v>5</v>
      </c>
      <c r="B20" s="60" t="s">
        <v>44</v>
      </c>
      <c r="C20" s="112" t="s">
        <v>82</v>
      </c>
      <c r="D20" s="120"/>
      <c r="E20" s="62"/>
      <c r="F20" s="67"/>
      <c r="G20" s="68"/>
      <c r="H20" s="68"/>
      <c r="I20" s="131"/>
      <c r="J20" s="126">
        <v>2</v>
      </c>
      <c r="K20" s="72">
        <v>1</v>
      </c>
      <c r="L20" s="75"/>
      <c r="M20" s="76" t="s">
        <v>29</v>
      </c>
      <c r="N20" s="76">
        <v>3</v>
      </c>
      <c r="O20" s="131" t="s">
        <v>24</v>
      </c>
    </row>
    <row r="21" spans="1:23" ht="15" customHeight="1" x14ac:dyDescent="0.25">
      <c r="A21" s="82">
        <v>6</v>
      </c>
      <c r="B21" s="60" t="s">
        <v>63</v>
      </c>
      <c r="C21" s="114" t="s">
        <v>72</v>
      </c>
      <c r="D21" s="120"/>
      <c r="E21" s="62"/>
      <c r="F21" s="67"/>
      <c r="G21" s="68"/>
      <c r="H21" s="68"/>
      <c r="I21" s="131"/>
      <c r="J21" s="129">
        <v>2</v>
      </c>
      <c r="K21" s="83"/>
      <c r="L21" s="75">
        <v>1</v>
      </c>
      <c r="M21" s="76" t="s">
        <v>29</v>
      </c>
      <c r="N21" s="137">
        <v>3</v>
      </c>
      <c r="O21" s="131" t="s">
        <v>24</v>
      </c>
      <c r="Q21" s="99"/>
    </row>
    <row r="22" spans="1:23" ht="15" customHeight="1" x14ac:dyDescent="0.25">
      <c r="A22" s="82">
        <v>7</v>
      </c>
      <c r="B22" s="102" t="s">
        <v>66</v>
      </c>
      <c r="C22" s="114" t="s">
        <v>72</v>
      </c>
      <c r="D22" s="120"/>
      <c r="E22" s="62"/>
      <c r="F22" s="67"/>
      <c r="G22" s="68"/>
      <c r="H22" s="68"/>
      <c r="I22" s="131"/>
      <c r="J22" s="126">
        <v>2</v>
      </c>
      <c r="K22" s="83">
        <v>1</v>
      </c>
      <c r="L22" s="75"/>
      <c r="M22" s="76" t="s">
        <v>29</v>
      </c>
      <c r="N22" s="137">
        <v>4</v>
      </c>
      <c r="O22" s="131" t="s">
        <v>24</v>
      </c>
    </row>
    <row r="23" spans="1:23" ht="45" customHeight="1" x14ac:dyDescent="0.25">
      <c r="A23" s="82">
        <v>8</v>
      </c>
      <c r="B23" s="178" t="s">
        <v>70</v>
      </c>
      <c r="C23" s="112" t="s">
        <v>84</v>
      </c>
      <c r="D23" s="120"/>
      <c r="E23" s="62"/>
      <c r="F23" s="67"/>
      <c r="G23" s="68"/>
      <c r="H23" s="68"/>
      <c r="I23" s="131"/>
      <c r="J23" s="126"/>
      <c r="K23" s="72">
        <v>2</v>
      </c>
      <c r="L23" s="75"/>
      <c r="M23" s="76" t="s">
        <v>29</v>
      </c>
      <c r="N23" s="76">
        <v>5</v>
      </c>
      <c r="O23" s="179" t="s">
        <v>24</v>
      </c>
    </row>
    <row r="24" spans="1:23" ht="14.4" x14ac:dyDescent="0.25">
      <c r="A24" s="82"/>
      <c r="B24" s="118"/>
      <c r="C24" s="121"/>
      <c r="D24" s="120"/>
      <c r="E24" s="62"/>
      <c r="F24" s="67"/>
      <c r="G24" s="68"/>
      <c r="H24" s="68"/>
      <c r="I24" s="131"/>
      <c r="J24" s="126"/>
      <c r="K24" s="83"/>
      <c r="L24" s="75"/>
      <c r="M24" s="76"/>
      <c r="N24" s="137"/>
      <c r="O24" s="138"/>
    </row>
    <row r="25" spans="1:23" ht="14.4" x14ac:dyDescent="0.25">
      <c r="A25" s="59"/>
      <c r="B25" s="103" t="s">
        <v>35</v>
      </c>
      <c r="C25" s="112"/>
      <c r="D25" s="123">
        <f>SUM(D16:D23)</f>
        <v>6</v>
      </c>
      <c r="E25" s="89">
        <f>SUM(E16:E23)</f>
        <v>4</v>
      </c>
      <c r="F25" s="124">
        <f>SUM(F16:F23)</f>
        <v>1</v>
      </c>
      <c r="G25" s="125"/>
      <c r="H25" s="125">
        <f>SUM(H16:H23)</f>
        <v>12</v>
      </c>
      <c r="I25" s="132"/>
      <c r="J25" s="128">
        <f>SUM(J16:J24)</f>
        <v>8</v>
      </c>
      <c r="K25" s="128">
        <f>SUM(K16:K24)</f>
        <v>5</v>
      </c>
      <c r="L25" s="134">
        <f>SUM(L16:L23)</f>
        <v>1</v>
      </c>
      <c r="M25" s="136"/>
      <c r="N25" s="128">
        <f>SUM(N16:N24)</f>
        <v>18</v>
      </c>
      <c r="O25" s="132"/>
    </row>
    <row r="26" spans="1:23" ht="13.95" customHeight="1" x14ac:dyDescent="0.25">
      <c r="A26" s="101" t="s">
        <v>30</v>
      </c>
      <c r="B26" s="104" t="s">
        <v>73</v>
      </c>
      <c r="C26" s="90"/>
      <c r="D26" s="150"/>
      <c r="E26" s="151"/>
      <c r="F26" s="152"/>
      <c r="G26" s="153"/>
      <c r="H26" s="63"/>
      <c r="I26" s="154"/>
      <c r="J26" s="160"/>
      <c r="K26" s="161"/>
      <c r="L26" s="74"/>
      <c r="M26" s="73"/>
      <c r="N26" s="73"/>
      <c r="O26" s="154"/>
    </row>
    <row r="27" spans="1:23" ht="16.2" customHeight="1" x14ac:dyDescent="0.25">
      <c r="A27" s="375">
        <v>1</v>
      </c>
      <c r="B27" s="105" t="s">
        <v>39</v>
      </c>
      <c r="C27" s="398" t="s">
        <v>82</v>
      </c>
      <c r="D27" s="364">
        <v>1</v>
      </c>
      <c r="E27" s="366"/>
      <c r="F27" s="368">
        <v>1</v>
      </c>
      <c r="G27" s="370" t="s">
        <v>29</v>
      </c>
      <c r="H27" s="370">
        <v>3</v>
      </c>
      <c r="I27" s="372" t="s">
        <v>24</v>
      </c>
      <c r="J27" s="349"/>
      <c r="K27" s="399"/>
      <c r="L27" s="353"/>
      <c r="M27" s="355"/>
      <c r="N27" s="355"/>
      <c r="O27" s="372"/>
      <c r="W27" s="91"/>
    </row>
    <row r="28" spans="1:23" ht="13.2" customHeight="1" x14ac:dyDescent="0.25">
      <c r="A28" s="375"/>
      <c r="B28" s="60" t="s">
        <v>40</v>
      </c>
      <c r="C28" s="398"/>
      <c r="D28" s="364"/>
      <c r="E28" s="366"/>
      <c r="F28" s="368"/>
      <c r="G28" s="370"/>
      <c r="H28" s="370"/>
      <c r="I28" s="372"/>
      <c r="J28" s="349"/>
      <c r="K28" s="399"/>
      <c r="L28" s="353"/>
      <c r="M28" s="355"/>
      <c r="N28" s="355"/>
      <c r="O28" s="372"/>
    </row>
    <row r="29" spans="1:23" ht="13.95" customHeight="1" x14ac:dyDescent="0.25">
      <c r="A29" s="375">
        <v>2</v>
      </c>
      <c r="B29" s="328" t="s">
        <v>50</v>
      </c>
      <c r="C29" s="398" t="s">
        <v>72</v>
      </c>
      <c r="D29" s="364">
        <v>2</v>
      </c>
      <c r="E29" s="400">
        <v>1</v>
      </c>
      <c r="F29" s="368"/>
      <c r="G29" s="370" t="s">
        <v>17</v>
      </c>
      <c r="H29" s="370">
        <v>4</v>
      </c>
      <c r="I29" s="372" t="s">
        <v>24</v>
      </c>
      <c r="J29" s="349"/>
      <c r="K29" s="399"/>
      <c r="L29" s="353"/>
      <c r="M29" s="355"/>
      <c r="N29" s="355"/>
      <c r="O29" s="372"/>
    </row>
    <row r="30" spans="1:23" x14ac:dyDescent="0.25">
      <c r="A30" s="375"/>
      <c r="B30" s="59" t="s">
        <v>51</v>
      </c>
      <c r="C30" s="398"/>
      <c r="D30" s="364"/>
      <c r="E30" s="400"/>
      <c r="F30" s="368"/>
      <c r="G30" s="370"/>
      <c r="H30" s="370"/>
      <c r="I30" s="372"/>
      <c r="J30" s="349"/>
      <c r="K30" s="399"/>
      <c r="L30" s="353"/>
      <c r="M30" s="355"/>
      <c r="N30" s="355"/>
      <c r="O30" s="372"/>
    </row>
    <row r="31" spans="1:23" ht="13.95" customHeight="1" x14ac:dyDescent="0.25">
      <c r="A31" s="375">
        <v>3</v>
      </c>
      <c r="B31" s="59" t="s">
        <v>52</v>
      </c>
      <c r="C31" s="398" t="s">
        <v>72</v>
      </c>
      <c r="D31" s="364">
        <v>2</v>
      </c>
      <c r="E31" s="366"/>
      <c r="F31" s="368">
        <v>2</v>
      </c>
      <c r="G31" s="370" t="s">
        <v>29</v>
      </c>
      <c r="H31" s="370">
        <v>4</v>
      </c>
      <c r="I31" s="372" t="s">
        <v>24</v>
      </c>
      <c r="J31" s="349"/>
      <c r="K31" s="399"/>
      <c r="L31" s="353"/>
      <c r="M31" s="355"/>
      <c r="N31" s="355"/>
      <c r="O31" s="372"/>
    </row>
    <row r="32" spans="1:23" ht="13.95" customHeight="1" x14ac:dyDescent="0.25">
      <c r="A32" s="375"/>
      <c r="B32" s="60" t="s">
        <v>87</v>
      </c>
      <c r="C32" s="398"/>
      <c r="D32" s="364"/>
      <c r="E32" s="366"/>
      <c r="F32" s="368"/>
      <c r="G32" s="370"/>
      <c r="H32" s="370"/>
      <c r="I32" s="372"/>
      <c r="J32" s="349"/>
      <c r="K32" s="399"/>
      <c r="L32" s="353"/>
      <c r="M32" s="355"/>
      <c r="N32" s="355"/>
      <c r="O32" s="372"/>
    </row>
    <row r="33" spans="1:17" ht="13.95" customHeight="1" x14ac:dyDescent="0.25">
      <c r="A33" s="410">
        <v>4</v>
      </c>
      <c r="B33" s="329" t="s">
        <v>53</v>
      </c>
      <c r="C33" s="398" t="s">
        <v>72</v>
      </c>
      <c r="D33" s="364">
        <v>1</v>
      </c>
      <c r="E33" s="366">
        <v>1</v>
      </c>
      <c r="F33" s="368"/>
      <c r="G33" s="370" t="s">
        <v>17</v>
      </c>
      <c r="H33" s="370">
        <v>3</v>
      </c>
      <c r="I33" s="372" t="s">
        <v>24</v>
      </c>
      <c r="J33" s="349"/>
      <c r="K33" s="399"/>
      <c r="L33" s="353"/>
      <c r="M33" s="355"/>
      <c r="N33" s="355"/>
      <c r="O33" s="372"/>
      <c r="Q33" s="92"/>
    </row>
    <row r="34" spans="1:17" ht="39" customHeight="1" x14ac:dyDescent="0.25">
      <c r="A34" s="410"/>
      <c r="B34" s="61" t="s">
        <v>54</v>
      </c>
      <c r="C34" s="398"/>
      <c r="D34" s="364"/>
      <c r="E34" s="366"/>
      <c r="F34" s="368"/>
      <c r="G34" s="370"/>
      <c r="H34" s="370"/>
      <c r="I34" s="372"/>
      <c r="J34" s="349"/>
      <c r="K34" s="399"/>
      <c r="L34" s="353"/>
      <c r="M34" s="355"/>
      <c r="N34" s="355"/>
      <c r="O34" s="372"/>
    </row>
    <row r="35" spans="1:17" ht="13.95" customHeight="1" x14ac:dyDescent="0.25">
      <c r="A35" s="375">
        <v>5</v>
      </c>
      <c r="B35" s="329" t="s">
        <v>56</v>
      </c>
      <c r="C35" s="398" t="s">
        <v>72</v>
      </c>
      <c r="D35" s="364">
        <v>2</v>
      </c>
      <c r="E35" s="366">
        <v>1</v>
      </c>
      <c r="F35" s="368"/>
      <c r="G35" s="370" t="s">
        <v>17</v>
      </c>
      <c r="H35" s="370">
        <v>4</v>
      </c>
      <c r="I35" s="372" t="s">
        <v>24</v>
      </c>
      <c r="J35" s="349"/>
      <c r="K35" s="351"/>
      <c r="L35" s="353"/>
      <c r="M35" s="355"/>
      <c r="N35" s="357"/>
      <c r="O35" s="372"/>
    </row>
    <row r="36" spans="1:17" ht="15" customHeight="1" x14ac:dyDescent="0.25">
      <c r="A36" s="375"/>
      <c r="B36" s="59" t="s">
        <v>57</v>
      </c>
      <c r="C36" s="398"/>
      <c r="D36" s="364"/>
      <c r="E36" s="366"/>
      <c r="F36" s="368"/>
      <c r="G36" s="370"/>
      <c r="H36" s="370"/>
      <c r="I36" s="372"/>
      <c r="J36" s="349"/>
      <c r="K36" s="351"/>
      <c r="L36" s="353"/>
      <c r="M36" s="355"/>
      <c r="N36" s="357"/>
      <c r="O36" s="372"/>
    </row>
    <row r="37" spans="1:17" ht="16.2" customHeight="1" x14ac:dyDescent="0.25">
      <c r="A37" s="375">
        <v>6</v>
      </c>
      <c r="B37" s="60" t="s">
        <v>45</v>
      </c>
      <c r="C37" s="398" t="s">
        <v>82</v>
      </c>
      <c r="D37" s="364"/>
      <c r="E37" s="366"/>
      <c r="F37" s="368"/>
      <c r="G37" s="370"/>
      <c r="H37" s="370"/>
      <c r="I37" s="372"/>
      <c r="J37" s="349">
        <v>1</v>
      </c>
      <c r="K37" s="399"/>
      <c r="L37" s="353">
        <v>1</v>
      </c>
      <c r="M37" s="355" t="s">
        <v>17</v>
      </c>
      <c r="N37" s="355">
        <v>2</v>
      </c>
      <c r="O37" s="372" t="s">
        <v>24</v>
      </c>
    </row>
    <row r="38" spans="1:17" x14ac:dyDescent="0.25">
      <c r="A38" s="375"/>
      <c r="B38" s="60" t="s">
        <v>46</v>
      </c>
      <c r="C38" s="398"/>
      <c r="D38" s="364"/>
      <c r="E38" s="366"/>
      <c r="F38" s="368"/>
      <c r="G38" s="370"/>
      <c r="H38" s="370"/>
      <c r="I38" s="372"/>
      <c r="J38" s="349"/>
      <c r="K38" s="399"/>
      <c r="L38" s="353"/>
      <c r="M38" s="355"/>
      <c r="N38" s="355"/>
      <c r="O38" s="372"/>
    </row>
    <row r="39" spans="1:17" ht="16.2" customHeight="1" x14ac:dyDescent="0.25">
      <c r="A39" s="375">
        <v>7</v>
      </c>
      <c r="B39" s="60" t="s">
        <v>59</v>
      </c>
      <c r="C39" s="398" t="s">
        <v>72</v>
      </c>
      <c r="D39" s="364"/>
      <c r="E39" s="366"/>
      <c r="F39" s="368"/>
      <c r="G39" s="370"/>
      <c r="H39" s="370"/>
      <c r="I39" s="372"/>
      <c r="J39" s="401">
        <v>2</v>
      </c>
      <c r="K39" s="351"/>
      <c r="L39" s="396">
        <v>1</v>
      </c>
      <c r="M39" s="357" t="s">
        <v>17</v>
      </c>
      <c r="N39" s="357">
        <v>3</v>
      </c>
      <c r="O39" s="397" t="s">
        <v>24</v>
      </c>
    </row>
    <row r="40" spans="1:17" x14ac:dyDescent="0.25">
      <c r="A40" s="375"/>
      <c r="B40" s="60" t="s">
        <v>60</v>
      </c>
      <c r="C40" s="398"/>
      <c r="D40" s="364"/>
      <c r="E40" s="366"/>
      <c r="F40" s="368"/>
      <c r="G40" s="370"/>
      <c r="H40" s="370"/>
      <c r="I40" s="372"/>
      <c r="J40" s="401"/>
      <c r="K40" s="351"/>
      <c r="L40" s="396"/>
      <c r="M40" s="357"/>
      <c r="N40" s="357"/>
      <c r="O40" s="397"/>
    </row>
    <row r="41" spans="1:17" x14ac:dyDescent="0.25">
      <c r="A41" s="410">
        <v>8</v>
      </c>
      <c r="B41" s="330" t="s">
        <v>61</v>
      </c>
      <c r="C41" s="398" t="s">
        <v>72</v>
      </c>
      <c r="D41" s="364"/>
      <c r="E41" s="366"/>
      <c r="F41" s="368"/>
      <c r="G41" s="370"/>
      <c r="H41" s="370"/>
      <c r="I41" s="372"/>
      <c r="J41" s="401">
        <v>1</v>
      </c>
      <c r="K41" s="351">
        <v>2</v>
      </c>
      <c r="L41" s="353"/>
      <c r="M41" s="355" t="s">
        <v>17</v>
      </c>
      <c r="N41" s="402">
        <v>3</v>
      </c>
      <c r="O41" s="372" t="s">
        <v>24</v>
      </c>
    </row>
    <row r="42" spans="1:17" x14ac:dyDescent="0.25">
      <c r="A42" s="410"/>
      <c r="B42" s="60" t="s">
        <v>62</v>
      </c>
      <c r="C42" s="398"/>
      <c r="D42" s="364"/>
      <c r="E42" s="366"/>
      <c r="F42" s="368"/>
      <c r="G42" s="370"/>
      <c r="H42" s="370"/>
      <c r="I42" s="372"/>
      <c r="J42" s="401"/>
      <c r="K42" s="351"/>
      <c r="L42" s="353"/>
      <c r="M42" s="355"/>
      <c r="N42" s="402"/>
      <c r="O42" s="372"/>
    </row>
    <row r="43" spans="1:17" x14ac:dyDescent="0.25">
      <c r="A43" s="376">
        <v>9</v>
      </c>
      <c r="B43" s="60" t="s">
        <v>64</v>
      </c>
      <c r="C43" s="398" t="s">
        <v>72</v>
      </c>
      <c r="D43" s="364"/>
      <c r="E43" s="366"/>
      <c r="F43" s="368"/>
      <c r="G43" s="370"/>
      <c r="H43" s="370"/>
      <c r="I43" s="372"/>
      <c r="J43" s="349">
        <v>2</v>
      </c>
      <c r="K43" s="351">
        <v>2</v>
      </c>
      <c r="L43" s="353"/>
      <c r="M43" s="355" t="s">
        <v>17</v>
      </c>
      <c r="N43" s="402">
        <v>2</v>
      </c>
      <c r="O43" s="372" t="s">
        <v>24</v>
      </c>
    </row>
    <row r="44" spans="1:17" x14ac:dyDescent="0.25">
      <c r="A44" s="376"/>
      <c r="B44" s="330" t="s">
        <v>65</v>
      </c>
      <c r="C44" s="398"/>
      <c r="D44" s="364"/>
      <c r="E44" s="366"/>
      <c r="F44" s="368"/>
      <c r="G44" s="370"/>
      <c r="H44" s="370"/>
      <c r="I44" s="372"/>
      <c r="J44" s="349"/>
      <c r="K44" s="351"/>
      <c r="L44" s="353"/>
      <c r="M44" s="355"/>
      <c r="N44" s="402"/>
      <c r="O44" s="372"/>
    </row>
    <row r="45" spans="1:17" ht="14.4" x14ac:dyDescent="0.25">
      <c r="A45" s="87"/>
      <c r="B45" s="103" t="s">
        <v>79</v>
      </c>
      <c r="C45" s="108"/>
      <c r="D45" s="120">
        <f>SUM(D27:D44)</f>
        <v>8</v>
      </c>
      <c r="E45" s="62">
        <f>SUM(E27:E44)</f>
        <v>3</v>
      </c>
      <c r="F45" s="67">
        <f>SUM(F27:F44)</f>
        <v>3</v>
      </c>
      <c r="G45" s="68"/>
      <c r="H45" s="68">
        <f>SUM(H27:H44)</f>
        <v>18</v>
      </c>
      <c r="I45" s="131"/>
      <c r="J45" s="126">
        <f>SUM(J27:J44)</f>
        <v>6</v>
      </c>
      <c r="K45" s="83">
        <f>SUM(K27:K44)</f>
        <v>4</v>
      </c>
      <c r="L45" s="75">
        <f>SUM(L27:L44)</f>
        <v>2</v>
      </c>
      <c r="M45" s="76"/>
      <c r="N45" s="137">
        <f>SUM(N27:N44)</f>
        <v>10</v>
      </c>
      <c r="O45" s="131"/>
    </row>
    <row r="46" spans="1:17" ht="14.4" x14ac:dyDescent="0.25">
      <c r="A46" s="94" t="s">
        <v>31</v>
      </c>
      <c r="B46" s="93" t="s">
        <v>74</v>
      </c>
      <c r="C46" s="109"/>
      <c r="D46" s="155"/>
      <c r="E46" s="156"/>
      <c r="F46" s="157"/>
      <c r="G46" s="153"/>
      <c r="H46" s="153"/>
      <c r="I46" s="154"/>
      <c r="J46" s="160"/>
      <c r="K46" s="162"/>
      <c r="L46" s="163"/>
      <c r="M46" s="77"/>
      <c r="N46" s="164"/>
      <c r="O46" s="154"/>
    </row>
    <row r="47" spans="1:17" ht="14.4" x14ac:dyDescent="0.25">
      <c r="A47" s="59">
        <v>1</v>
      </c>
      <c r="B47" s="166" t="s">
        <v>58</v>
      </c>
      <c r="C47" s="110" t="s">
        <v>72</v>
      </c>
      <c r="D47" s="122">
        <v>1</v>
      </c>
      <c r="E47" s="64"/>
      <c r="F47" s="65">
        <v>2</v>
      </c>
      <c r="G47" s="66" t="s">
        <v>15</v>
      </c>
      <c r="H47" s="66">
        <v>2</v>
      </c>
      <c r="I47" s="130" t="s">
        <v>24</v>
      </c>
      <c r="J47" s="129"/>
      <c r="K47" s="83"/>
      <c r="L47" s="75"/>
      <c r="M47" s="76"/>
      <c r="N47" s="137"/>
      <c r="O47" s="131"/>
    </row>
    <row r="48" spans="1:17" ht="14.4" x14ac:dyDescent="0.25">
      <c r="A48" s="59">
        <v>2</v>
      </c>
      <c r="B48" s="166" t="s">
        <v>88</v>
      </c>
      <c r="C48" s="110" t="s">
        <v>72</v>
      </c>
      <c r="D48" s="122">
        <v>1</v>
      </c>
      <c r="E48" s="64"/>
      <c r="F48" s="65">
        <v>1</v>
      </c>
      <c r="G48" s="66" t="s">
        <v>15</v>
      </c>
      <c r="H48" s="66">
        <v>2</v>
      </c>
      <c r="I48" s="130" t="s">
        <v>24</v>
      </c>
      <c r="J48" s="127"/>
      <c r="K48" s="88"/>
      <c r="L48" s="133"/>
      <c r="M48" s="135"/>
      <c r="N48" s="135"/>
      <c r="O48" s="130"/>
    </row>
    <row r="49" spans="1:15" ht="14.4" x14ac:dyDescent="0.25">
      <c r="A49" s="59">
        <v>3</v>
      </c>
      <c r="B49" s="166" t="s">
        <v>41</v>
      </c>
      <c r="C49" s="111" t="s">
        <v>82</v>
      </c>
      <c r="D49" s="122">
        <v>2</v>
      </c>
      <c r="E49" s="64"/>
      <c r="F49" s="65">
        <v>1</v>
      </c>
      <c r="G49" s="66" t="s">
        <v>15</v>
      </c>
      <c r="H49" s="66">
        <v>3</v>
      </c>
      <c r="I49" s="130" t="s">
        <v>24</v>
      </c>
      <c r="J49" s="126"/>
      <c r="K49" s="72"/>
      <c r="L49" s="75"/>
      <c r="M49" s="76"/>
      <c r="N49" s="76"/>
      <c r="O49" s="131"/>
    </row>
    <row r="50" spans="1:15" ht="14.4" x14ac:dyDescent="0.25">
      <c r="A50" s="59">
        <v>4</v>
      </c>
      <c r="B50" s="166" t="s">
        <v>42</v>
      </c>
      <c r="C50" s="111" t="s">
        <v>82</v>
      </c>
      <c r="D50" s="122">
        <v>2</v>
      </c>
      <c r="E50" s="64"/>
      <c r="F50" s="65">
        <v>1</v>
      </c>
      <c r="G50" s="66" t="s">
        <v>15</v>
      </c>
      <c r="H50" s="66">
        <v>3</v>
      </c>
      <c r="I50" s="130" t="s">
        <v>24</v>
      </c>
      <c r="J50" s="126"/>
      <c r="K50" s="72"/>
      <c r="L50" s="75"/>
      <c r="M50" s="76"/>
      <c r="N50" s="76"/>
      <c r="O50" s="131"/>
    </row>
    <row r="51" spans="1:15" ht="13.2" customHeight="1" x14ac:dyDescent="0.25">
      <c r="A51" s="59">
        <v>5</v>
      </c>
      <c r="B51" s="167" t="s">
        <v>32</v>
      </c>
      <c r="C51" s="110" t="s">
        <v>84</v>
      </c>
      <c r="D51" s="120"/>
      <c r="E51" s="64">
        <v>2</v>
      </c>
      <c r="F51" s="65"/>
      <c r="G51" s="66" t="s">
        <v>15</v>
      </c>
      <c r="H51" s="66">
        <v>2</v>
      </c>
      <c r="I51" s="130" t="s">
        <v>24</v>
      </c>
      <c r="J51" s="127"/>
      <c r="K51" s="88"/>
      <c r="L51" s="133"/>
      <c r="M51" s="135"/>
      <c r="N51" s="135"/>
      <c r="O51" s="130"/>
    </row>
    <row r="52" spans="1:15" ht="13.95" customHeight="1" x14ac:dyDescent="0.25">
      <c r="A52" s="59">
        <v>6</v>
      </c>
      <c r="B52" s="167" t="s">
        <v>68</v>
      </c>
      <c r="C52" s="110" t="s">
        <v>84</v>
      </c>
      <c r="D52" s="120"/>
      <c r="E52" s="64">
        <v>2</v>
      </c>
      <c r="F52" s="65"/>
      <c r="G52" s="66" t="s">
        <v>15</v>
      </c>
      <c r="H52" s="66">
        <v>2</v>
      </c>
      <c r="I52" s="130" t="s">
        <v>24</v>
      </c>
      <c r="J52" s="127"/>
      <c r="K52" s="88"/>
      <c r="L52" s="133"/>
      <c r="M52" s="135"/>
      <c r="N52" s="135"/>
      <c r="O52" s="130"/>
    </row>
    <row r="53" spans="1:15" ht="14.4" x14ac:dyDescent="0.25">
      <c r="A53" s="95">
        <v>7</v>
      </c>
      <c r="B53" s="166" t="s">
        <v>47</v>
      </c>
      <c r="C53" s="111" t="s">
        <v>82</v>
      </c>
      <c r="D53" s="120"/>
      <c r="E53" s="62"/>
      <c r="F53" s="67"/>
      <c r="G53" s="68"/>
      <c r="H53" s="68"/>
      <c r="I53" s="131"/>
      <c r="J53" s="115">
        <v>2</v>
      </c>
      <c r="K53" s="78"/>
      <c r="L53" s="79">
        <v>1</v>
      </c>
      <c r="M53" s="80" t="s">
        <v>15</v>
      </c>
      <c r="N53" s="80">
        <v>3</v>
      </c>
      <c r="O53" s="130" t="s">
        <v>24</v>
      </c>
    </row>
    <row r="54" spans="1:15" ht="14.4" x14ac:dyDescent="0.25">
      <c r="A54" s="95">
        <v>8</v>
      </c>
      <c r="B54" s="166" t="s">
        <v>48</v>
      </c>
      <c r="C54" s="111" t="s">
        <v>82</v>
      </c>
      <c r="D54" s="120"/>
      <c r="E54" s="62"/>
      <c r="F54" s="67"/>
      <c r="G54" s="68"/>
      <c r="H54" s="68"/>
      <c r="I54" s="131"/>
      <c r="J54" s="115">
        <v>2</v>
      </c>
      <c r="K54" s="78"/>
      <c r="L54" s="79">
        <v>1</v>
      </c>
      <c r="M54" s="80" t="s">
        <v>15</v>
      </c>
      <c r="N54" s="80">
        <v>3</v>
      </c>
      <c r="O54" s="130" t="s">
        <v>24</v>
      </c>
    </row>
    <row r="55" spans="1:15" ht="14.4" x14ac:dyDescent="0.25">
      <c r="A55" s="95">
        <v>9</v>
      </c>
      <c r="B55" s="167" t="s">
        <v>67</v>
      </c>
      <c r="C55" s="110" t="s">
        <v>72</v>
      </c>
      <c r="D55" s="120"/>
      <c r="E55" s="62"/>
      <c r="F55" s="67"/>
      <c r="G55" s="68"/>
      <c r="H55" s="68"/>
      <c r="I55" s="131"/>
      <c r="J55" s="127">
        <v>1</v>
      </c>
      <c r="K55" s="88"/>
      <c r="L55" s="133">
        <v>2</v>
      </c>
      <c r="M55" s="135" t="s">
        <v>15</v>
      </c>
      <c r="N55" s="135">
        <v>2</v>
      </c>
      <c r="O55" s="130" t="s">
        <v>24</v>
      </c>
    </row>
    <row r="56" spans="1:15" ht="14.4" x14ac:dyDescent="0.25">
      <c r="A56" s="95">
        <v>10</v>
      </c>
      <c r="B56" s="119" t="s">
        <v>92</v>
      </c>
      <c r="C56" s="110" t="s">
        <v>72</v>
      </c>
      <c r="D56" s="127"/>
      <c r="E56" s="88">
        <v>2</v>
      </c>
      <c r="F56" s="133"/>
      <c r="G56" s="135" t="s">
        <v>15</v>
      </c>
      <c r="H56" s="135">
        <v>1</v>
      </c>
      <c r="I56" s="130" t="s">
        <v>24</v>
      </c>
      <c r="J56" s="127"/>
      <c r="K56" s="88">
        <v>2</v>
      </c>
      <c r="L56" s="133"/>
      <c r="M56" s="135" t="s">
        <v>15</v>
      </c>
      <c r="N56" s="135">
        <v>1</v>
      </c>
      <c r="O56" s="130" t="s">
        <v>24</v>
      </c>
    </row>
    <row r="57" spans="1:15" ht="14.4" x14ac:dyDescent="0.25">
      <c r="A57" s="95">
        <v>11</v>
      </c>
      <c r="B57" s="167" t="s">
        <v>32</v>
      </c>
      <c r="C57" s="110" t="s">
        <v>84</v>
      </c>
      <c r="D57" s="120"/>
      <c r="E57" s="64"/>
      <c r="F57" s="65"/>
      <c r="G57" s="66"/>
      <c r="H57" s="66"/>
      <c r="I57" s="130"/>
      <c r="J57" s="127"/>
      <c r="K57" s="88">
        <v>2</v>
      </c>
      <c r="L57" s="133"/>
      <c r="M57" s="135" t="s">
        <v>15</v>
      </c>
      <c r="N57" s="135">
        <v>2</v>
      </c>
      <c r="O57" s="130" t="s">
        <v>24</v>
      </c>
    </row>
    <row r="58" spans="1:15" ht="14.4" x14ac:dyDescent="0.25">
      <c r="A58" s="95">
        <v>12</v>
      </c>
      <c r="B58" s="167" t="s">
        <v>69</v>
      </c>
      <c r="C58" s="110" t="s">
        <v>84</v>
      </c>
      <c r="D58" s="120"/>
      <c r="E58" s="64"/>
      <c r="F58" s="65"/>
      <c r="G58" s="66"/>
      <c r="H58" s="66"/>
      <c r="I58" s="130"/>
      <c r="J58" s="127"/>
      <c r="K58" s="88">
        <v>2</v>
      </c>
      <c r="L58" s="133"/>
      <c r="M58" s="135" t="s">
        <v>15</v>
      </c>
      <c r="N58" s="135">
        <v>2</v>
      </c>
      <c r="O58" s="130" t="s">
        <v>24</v>
      </c>
    </row>
    <row r="59" spans="1:15" ht="14.4" x14ac:dyDescent="0.25">
      <c r="A59" s="86"/>
      <c r="B59" s="59"/>
      <c r="C59" s="112"/>
      <c r="D59" s="120"/>
      <c r="E59" s="62"/>
      <c r="F59" s="67"/>
      <c r="G59" s="68"/>
      <c r="H59" s="68"/>
      <c r="I59" s="131"/>
      <c r="J59" s="126"/>
      <c r="K59" s="72"/>
      <c r="L59" s="75"/>
      <c r="M59" s="76"/>
      <c r="N59" s="137"/>
      <c r="O59" s="131"/>
    </row>
    <row r="60" spans="1:15" ht="14.4" x14ac:dyDescent="0.25">
      <c r="A60" s="32"/>
      <c r="B60" s="106" t="s">
        <v>81</v>
      </c>
      <c r="C60" s="52"/>
      <c r="D60" s="139">
        <f>SUM(D47:D59)</f>
        <v>6</v>
      </c>
      <c r="E60" s="140">
        <f>SUM(E49:E59)</f>
        <v>6</v>
      </c>
      <c r="F60" s="141">
        <f>SUM(F47:F59)</f>
        <v>5</v>
      </c>
      <c r="G60" s="142"/>
      <c r="H60" s="143">
        <f>SUM(H47:H59)</f>
        <v>15</v>
      </c>
      <c r="I60" s="144"/>
      <c r="J60" s="145">
        <f>SUM(J53,J54,J55,J56)</f>
        <v>5</v>
      </c>
      <c r="K60" s="146">
        <f>SUM(K47:K59)</f>
        <v>6</v>
      </c>
      <c r="L60" s="147">
        <f>SUM(L47:L59)</f>
        <v>4</v>
      </c>
      <c r="M60" s="148"/>
      <c r="N60" s="149">
        <f>SUM(N47:N59)</f>
        <v>13</v>
      </c>
      <c r="O60" s="144"/>
    </row>
    <row r="61" spans="1:15" ht="15" thickBot="1" x14ac:dyDescent="0.3">
      <c r="B61" s="47" t="s">
        <v>80</v>
      </c>
      <c r="C61" s="53"/>
      <c r="D61" s="69">
        <f>SUM(D25,D45)</f>
        <v>14</v>
      </c>
      <c r="E61" s="69">
        <f>SUM(E25,E45)</f>
        <v>7</v>
      </c>
      <c r="F61" s="70">
        <f>SUM(F25,F45)</f>
        <v>4</v>
      </c>
      <c r="G61" s="71" t="s">
        <v>37</v>
      </c>
      <c r="H61" s="158">
        <v>30</v>
      </c>
      <c r="I61" s="159"/>
      <c r="J61" s="96">
        <f>SUM(J25,J45)</f>
        <v>14</v>
      </c>
      <c r="K61" s="96">
        <f>SUM(K25,K45)</f>
        <v>9</v>
      </c>
      <c r="L61" s="56">
        <f>SUM(L25,L45)</f>
        <v>3</v>
      </c>
      <c r="M61" s="49" t="s">
        <v>89</v>
      </c>
      <c r="N61" s="48">
        <v>30</v>
      </c>
      <c r="O61" s="165"/>
    </row>
    <row r="62" spans="1:15" ht="14.4" thickBot="1" x14ac:dyDescent="0.3">
      <c r="B62" s="37"/>
      <c r="C62" s="97">
        <v>25.5</v>
      </c>
      <c r="D62" s="344">
        <f>SUM(D61,E61,F61)</f>
        <v>25</v>
      </c>
      <c r="E62" s="411"/>
      <c r="F62" s="411"/>
      <c r="G62" s="412"/>
      <c r="H62" s="44">
        <v>30</v>
      </c>
      <c r="I62" s="51"/>
      <c r="J62" s="407">
        <f>SUM(J61,K61,L61)</f>
        <v>26</v>
      </c>
      <c r="K62" s="408"/>
      <c r="L62" s="409"/>
      <c r="M62" s="107"/>
      <c r="N62" s="28" t="s">
        <v>18</v>
      </c>
      <c r="O62" s="57"/>
    </row>
    <row r="63" spans="1:15" ht="14.4" thickBot="1" x14ac:dyDescent="0.3">
      <c r="B63" s="37" t="s">
        <v>36</v>
      </c>
      <c r="C63" s="21">
        <v>610</v>
      </c>
      <c r="D63" s="22"/>
      <c r="E63" s="23"/>
      <c r="F63" s="23"/>
      <c r="G63" s="23"/>
      <c r="H63" s="50"/>
      <c r="I63" s="24"/>
      <c r="J63" s="54"/>
      <c r="K63" s="55"/>
      <c r="L63" s="55"/>
      <c r="M63" s="28"/>
      <c r="N63" s="23"/>
      <c r="O63" s="24"/>
    </row>
    <row r="64" spans="1:15" x14ac:dyDescent="0.25">
      <c r="B64" s="38" t="s">
        <v>25</v>
      </c>
      <c r="C64" s="21">
        <v>336</v>
      </c>
      <c r="D64" s="2" t="s">
        <v>75</v>
      </c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5" ht="27" thickBot="1" x14ac:dyDescent="0.3">
      <c r="B65" s="39" t="s">
        <v>26</v>
      </c>
      <c r="C65" s="21">
        <v>274</v>
      </c>
      <c r="D65" s="2" t="s">
        <v>75</v>
      </c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2:15" s="169" customFormat="1" x14ac:dyDescent="0.25">
      <c r="B66" s="170"/>
      <c r="C66" s="21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2:15" s="169" customFormat="1" x14ac:dyDescent="0.25">
      <c r="B67" s="170"/>
      <c r="C67" s="21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2:15" s="169" customFormat="1" ht="26.4" x14ac:dyDescent="0.25">
      <c r="B68" s="173" t="s">
        <v>90</v>
      </c>
      <c r="C68" s="171"/>
      <c r="D68" s="171"/>
      <c r="E68" s="171"/>
      <c r="F68" s="171"/>
      <c r="G68" s="171"/>
      <c r="H68" s="171"/>
      <c r="I68" s="171"/>
      <c r="J68" s="171"/>
      <c r="K68" s="171"/>
      <c r="L68" s="171"/>
      <c r="M68" s="171"/>
      <c r="N68" s="171"/>
      <c r="O68" s="171"/>
    </row>
    <row r="69" spans="2:15" s="169" customFormat="1" x14ac:dyDescent="0.25">
      <c r="B69" s="177" t="s">
        <v>91</v>
      </c>
      <c r="C69" s="176"/>
      <c r="D69" s="176"/>
      <c r="E69" s="175"/>
      <c r="F69" s="175"/>
      <c r="G69" s="175"/>
      <c r="H69" s="172"/>
      <c r="I69" s="174"/>
      <c r="J69" s="174"/>
      <c r="K69" s="174"/>
      <c r="L69" s="174"/>
      <c r="M69" s="174"/>
      <c r="N69" s="172">
        <v>10</v>
      </c>
      <c r="O69" s="174"/>
    </row>
    <row r="70" spans="2:15" s="169" customFormat="1" x14ac:dyDescent="0.25">
      <c r="B70" s="170"/>
      <c r="C70" s="21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2:15" x14ac:dyDescent="0.25">
      <c r="B71" s="168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2:15" x14ac:dyDescent="0.25">
      <c r="B72" s="2"/>
      <c r="C72" s="2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</row>
    <row r="73" spans="2:15" x14ac:dyDescent="0.25">
      <c r="B73" s="8" t="s">
        <v>0</v>
      </c>
      <c r="C73" s="8" t="s">
        <v>1</v>
      </c>
      <c r="D73" s="2"/>
      <c r="E73" s="2"/>
      <c r="F73" s="2"/>
      <c r="G73" s="2"/>
      <c r="H73" s="2"/>
      <c r="I73" s="2"/>
      <c r="J73" s="347" t="s">
        <v>3</v>
      </c>
      <c r="K73" s="348"/>
      <c r="L73" s="348"/>
      <c r="M73" s="348"/>
      <c r="N73" s="348"/>
      <c r="O73" s="348"/>
    </row>
    <row r="74" spans="2:15" x14ac:dyDescent="0.25">
      <c r="B74" s="8" t="s">
        <v>76</v>
      </c>
      <c r="C74" s="8" t="s">
        <v>77</v>
      </c>
      <c r="D74" s="11"/>
      <c r="E74" s="2"/>
      <c r="F74" s="2"/>
      <c r="G74" s="2"/>
      <c r="H74" s="2"/>
      <c r="I74" s="2"/>
      <c r="J74" s="1" t="s">
        <v>78</v>
      </c>
      <c r="K74" s="2"/>
      <c r="L74" s="2"/>
      <c r="M74" s="2"/>
      <c r="N74" s="2"/>
      <c r="O74" s="2"/>
    </row>
    <row r="77" spans="2:15" x14ac:dyDescent="0.2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80" spans="2:15" ht="13.8" thickBot="1" x14ac:dyDescent="0.3"/>
    <row r="81" spans="9:9" x14ac:dyDescent="0.25">
      <c r="I81" s="117"/>
    </row>
  </sheetData>
  <mergeCells count="131">
    <mergeCell ref="J62:L62"/>
    <mergeCell ref="A31:A32"/>
    <mergeCell ref="A33:A34"/>
    <mergeCell ref="A35:A36"/>
    <mergeCell ref="A37:A38"/>
    <mergeCell ref="A39:A40"/>
    <mergeCell ref="A41:A42"/>
    <mergeCell ref="A43:A44"/>
    <mergeCell ref="J35:J36"/>
    <mergeCell ref="K35:K36"/>
    <mergeCell ref="L35:L36"/>
    <mergeCell ref="D31:D32"/>
    <mergeCell ref="C31:C32"/>
    <mergeCell ref="D62:G62"/>
    <mergeCell ref="C33:C34"/>
    <mergeCell ref="D33:D34"/>
    <mergeCell ref="E33:E34"/>
    <mergeCell ref="F33:F34"/>
    <mergeCell ref="J31:J32"/>
    <mergeCell ref="K31:K32"/>
    <mergeCell ref="L31:L32"/>
    <mergeCell ref="E35:E36"/>
    <mergeCell ref="F35:F36"/>
    <mergeCell ref="G35:G36"/>
    <mergeCell ref="M35:M36"/>
    <mergeCell ref="N35:N36"/>
    <mergeCell ref="O35:O36"/>
    <mergeCell ref="C27:C2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I31:I32"/>
    <mergeCell ref="H31:H32"/>
    <mergeCell ref="O31:O32"/>
    <mergeCell ref="N31:N32"/>
    <mergeCell ref="G31:G32"/>
    <mergeCell ref="F31:F32"/>
    <mergeCell ref="E31:E32"/>
    <mergeCell ref="D13:F13"/>
    <mergeCell ref="J13:L13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J73:O73"/>
    <mergeCell ref="L43:L44"/>
    <mergeCell ref="M43:M44"/>
    <mergeCell ref="C39:C40"/>
    <mergeCell ref="D39:D40"/>
    <mergeCell ref="E39:E40"/>
    <mergeCell ref="J41:J42"/>
    <mergeCell ref="K41:K42"/>
    <mergeCell ref="L41:L42"/>
    <mergeCell ref="M41:M42"/>
    <mergeCell ref="N41:N42"/>
    <mergeCell ref="O41:O42"/>
    <mergeCell ref="D43:D44"/>
    <mergeCell ref="E43:E44"/>
    <mergeCell ref="F39:F40"/>
    <mergeCell ref="C41:C42"/>
    <mergeCell ref="D41:D42"/>
    <mergeCell ref="E41:E42"/>
    <mergeCell ref="F41:F42"/>
    <mergeCell ref="C43:C44"/>
    <mergeCell ref="N43:N44"/>
    <mergeCell ref="O43:O44"/>
    <mergeCell ref="J39:J40"/>
    <mergeCell ref="K39:K40"/>
    <mergeCell ref="A27:A28"/>
    <mergeCell ref="A29:A30"/>
    <mergeCell ref="C29:C30"/>
    <mergeCell ref="D29:D30"/>
    <mergeCell ref="E29:E30"/>
    <mergeCell ref="F29:F30"/>
    <mergeCell ref="G29:G30"/>
    <mergeCell ref="H29:H30"/>
    <mergeCell ref="I29:I30"/>
    <mergeCell ref="J29:J30"/>
    <mergeCell ref="M27:M28"/>
    <mergeCell ref="N27:N28"/>
    <mergeCell ref="O27:O28"/>
    <mergeCell ref="K29:K30"/>
    <mergeCell ref="L29:L30"/>
    <mergeCell ref="M29:M30"/>
    <mergeCell ref="N29:N30"/>
    <mergeCell ref="O29:O30"/>
    <mergeCell ref="M31:M32"/>
    <mergeCell ref="M33:M34"/>
    <mergeCell ref="N33:N34"/>
    <mergeCell ref="O33:O34"/>
    <mergeCell ref="G33:G34"/>
    <mergeCell ref="H33:H34"/>
    <mergeCell ref="I33:I34"/>
    <mergeCell ref="J33:J34"/>
    <mergeCell ref="K33:K34"/>
    <mergeCell ref="L33:L34"/>
    <mergeCell ref="H35:H36"/>
    <mergeCell ref="I35:I36"/>
    <mergeCell ref="G39:G40"/>
    <mergeCell ref="H39:H40"/>
    <mergeCell ref="G41:G42"/>
    <mergeCell ref="I39:I40"/>
    <mergeCell ref="C35:C36"/>
    <mergeCell ref="D35:D36"/>
    <mergeCell ref="H41:H42"/>
    <mergeCell ref="I41:I42"/>
    <mergeCell ref="L39:L40"/>
    <mergeCell ref="M39:M40"/>
    <mergeCell ref="N39:N40"/>
    <mergeCell ref="O39:O40"/>
    <mergeCell ref="F43:F44"/>
    <mergeCell ref="G43:G44"/>
    <mergeCell ref="H43:H44"/>
    <mergeCell ref="I43:I44"/>
    <mergeCell ref="J43:J44"/>
    <mergeCell ref="K43:K44"/>
  </mergeCells>
  <pageMargins left="0.7" right="0.7" top="0.75" bottom="0.75" header="0.3" footer="0.3"/>
  <pageSetup paperSize="9" scale="83" fitToHeight="0" orientation="landscape" horizontalDpi="4294967292" verticalDpi="4294967292" r:id="rId1"/>
  <colBreaks count="1" manualBreakCount="1">
    <brk id="15" max="8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 II</vt:lpstr>
      <vt:lpstr>An III</vt:lpstr>
      <vt:lpstr>'An III'!Print_Area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ANA MARIA ROANGHES MUREANU</cp:lastModifiedBy>
  <cp:lastPrinted>2024-07-02T06:33:38Z</cp:lastPrinted>
  <dcterms:created xsi:type="dcterms:W3CDTF">2018-04-18T08:50:26Z</dcterms:created>
  <dcterms:modified xsi:type="dcterms:W3CDTF">2026-07-03T14:08:56Z</dcterms:modified>
</cp:coreProperties>
</file>